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encanaan\Data Program\2015\Pagu RKA 2016\"/>
    </mc:Choice>
  </mc:AlternateContent>
  <bookViews>
    <workbookView xWindow="0" yWindow="0" windowWidth="23070" windowHeight="10320"/>
  </bookViews>
  <sheets>
    <sheet name="Data Sem 1-2015-2016" sheetId="1" r:id="rId1"/>
  </sheets>
  <definedNames>
    <definedName name="_xlnm._FilterDatabase" localSheetId="0" hidden="1">'Data Sem 1-2015-2016'!$B$7:$T$23</definedName>
  </definedNames>
  <calcPr calcId="152511"/>
</workbook>
</file>

<file path=xl/calcChain.xml><?xml version="1.0" encoding="utf-8"?>
<calcChain xmlns="http://schemas.openxmlformats.org/spreadsheetml/2006/main">
  <c r="AL175" i="1" l="1"/>
  <c r="AL176" i="1" s="1"/>
  <c r="AL167" i="1"/>
  <c r="AL155" i="1"/>
  <c r="AL139" i="1"/>
  <c r="AL108" i="1"/>
  <c r="AL96" i="1"/>
  <c r="AL78" i="1"/>
  <c r="AL63" i="1"/>
  <c r="AL48" i="1"/>
  <c r="AL38" i="1"/>
  <c r="AL24" i="1"/>
  <c r="AJ175" i="1" l="1"/>
  <c r="AJ176" i="1" s="1"/>
  <c r="AI175" i="1"/>
  <c r="AI176" i="1" s="1"/>
  <c r="AH175" i="1"/>
  <c r="AG175" i="1"/>
  <c r="AF175" i="1"/>
  <c r="AF176" i="1" s="1"/>
  <c r="AE175" i="1"/>
  <c r="AE176" i="1" s="1"/>
  <c r="AD175" i="1"/>
  <c r="AC175" i="1"/>
  <c r="AB175" i="1"/>
  <c r="AB176" i="1" s="1"/>
  <c r="AA175" i="1"/>
  <c r="AA176" i="1" s="1"/>
  <c r="Z175" i="1"/>
  <c r="Y175" i="1"/>
  <c r="AK174" i="1"/>
  <c r="AK173" i="1"/>
  <c r="AK172" i="1"/>
  <c r="AK171" i="1"/>
  <c r="AK170" i="1"/>
  <c r="AK169" i="1"/>
  <c r="AK175" i="1" s="1"/>
  <c r="AJ167" i="1"/>
  <c r="AI167" i="1"/>
  <c r="AH167" i="1"/>
  <c r="AH176" i="1" s="1"/>
  <c r="AG167" i="1"/>
  <c r="AG176" i="1" s="1"/>
  <c r="AF167" i="1"/>
  <c r="AE167" i="1"/>
  <c r="AD167" i="1"/>
  <c r="AD176" i="1" s="1"/>
  <c r="AC167" i="1"/>
  <c r="AC176" i="1" s="1"/>
  <c r="AB167" i="1"/>
  <c r="AA167" i="1"/>
  <c r="Z167" i="1"/>
  <c r="Z176" i="1" s="1"/>
  <c r="Y167" i="1"/>
  <c r="Y176" i="1" s="1"/>
  <c r="AK166" i="1"/>
  <c r="AK165" i="1"/>
  <c r="AK164" i="1"/>
  <c r="AK163" i="1"/>
  <c r="AK162" i="1"/>
  <c r="AK161" i="1"/>
  <c r="AK160" i="1"/>
  <c r="AK159" i="1"/>
  <c r="AK158" i="1"/>
  <c r="AK157" i="1"/>
  <c r="AK167" i="1" s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55" i="1" s="1"/>
  <c r="AK142" i="1"/>
  <c r="AK141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39" i="1" s="1"/>
  <c r="AK125" i="1"/>
  <c r="AK124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22" i="1" s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AK107" i="1"/>
  <c r="AK106" i="1"/>
  <c r="AK105" i="1"/>
  <c r="AK104" i="1"/>
  <c r="AK103" i="1"/>
  <c r="AK102" i="1"/>
  <c r="AK101" i="1"/>
  <c r="AK100" i="1"/>
  <c r="AK108" i="1" s="1"/>
  <c r="AK99" i="1"/>
  <c r="AK98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96" i="1" s="1"/>
  <c r="AJ78" i="1"/>
  <c r="AI78" i="1"/>
  <c r="AH78" i="1"/>
  <c r="AG78" i="1"/>
  <c r="AF78" i="1"/>
  <c r="AE78" i="1"/>
  <c r="AD78" i="1"/>
  <c r="AC78" i="1"/>
  <c r="AB78" i="1"/>
  <c r="AA78" i="1"/>
  <c r="Z78" i="1"/>
  <c r="Y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78" i="1" s="1"/>
  <c r="AK65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63" i="1" s="1"/>
  <c r="AJ48" i="1"/>
  <c r="AI48" i="1"/>
  <c r="AH48" i="1"/>
  <c r="AG48" i="1"/>
  <c r="AF48" i="1"/>
  <c r="AE48" i="1"/>
  <c r="AD48" i="1"/>
  <c r="AC48" i="1"/>
  <c r="AB48" i="1"/>
  <c r="AA48" i="1"/>
  <c r="Z48" i="1"/>
  <c r="Y48" i="1"/>
  <c r="AK47" i="1"/>
  <c r="AK46" i="1"/>
  <c r="AK45" i="1"/>
  <c r="AK44" i="1"/>
  <c r="AK43" i="1"/>
  <c r="AK42" i="1"/>
  <c r="AK41" i="1"/>
  <c r="AK40" i="1"/>
  <c r="AK48" i="1" s="1"/>
  <c r="AJ38" i="1"/>
  <c r="AI38" i="1"/>
  <c r="AH38" i="1"/>
  <c r="AG38" i="1"/>
  <c r="AF38" i="1"/>
  <c r="AE38" i="1"/>
  <c r="AD38" i="1"/>
  <c r="AC38" i="1"/>
  <c r="AB38" i="1"/>
  <c r="AA38" i="1"/>
  <c r="Z38" i="1"/>
  <c r="Y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38" i="1" s="1"/>
  <c r="AJ24" i="1"/>
  <c r="AI24" i="1"/>
  <c r="AH24" i="1"/>
  <c r="AG24" i="1"/>
  <c r="AF24" i="1"/>
  <c r="AE24" i="1"/>
  <c r="AD24" i="1"/>
  <c r="AC24" i="1"/>
  <c r="AB24" i="1"/>
  <c r="AA24" i="1"/>
  <c r="Z24" i="1"/>
  <c r="Y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24" i="1" s="1"/>
  <c r="AM176" i="1"/>
  <c r="G176" i="1"/>
  <c r="AM175" i="1"/>
  <c r="AM167" i="1"/>
  <c r="AM155" i="1"/>
  <c r="AM139" i="1"/>
  <c r="AM108" i="1"/>
  <c r="AM96" i="1"/>
  <c r="AM78" i="1"/>
  <c r="AM63" i="1"/>
  <c r="AM48" i="1"/>
  <c r="AM38" i="1"/>
  <c r="AM24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S107" i="1"/>
  <c r="S106" i="1"/>
  <c r="S105" i="1"/>
  <c r="S104" i="1"/>
  <c r="S103" i="1"/>
  <c r="S102" i="1"/>
  <c r="S101" i="1"/>
  <c r="S100" i="1"/>
  <c r="S108" i="1" s="1"/>
  <c r="S99" i="1"/>
  <c r="S98" i="1"/>
  <c r="S121" i="1"/>
  <c r="S120" i="1"/>
  <c r="S119" i="1"/>
  <c r="S118" i="1"/>
  <c r="S117" i="1"/>
  <c r="S116" i="1"/>
  <c r="S115" i="1"/>
  <c r="S114" i="1"/>
  <c r="S113" i="1"/>
  <c r="S112" i="1"/>
  <c r="S122" i="1" s="1"/>
  <c r="S111" i="1"/>
  <c r="S110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39" i="1" s="1"/>
  <c r="R155" i="1"/>
  <c r="Q155" i="1"/>
  <c r="Q176" i="1" s="1"/>
  <c r="P155" i="1"/>
  <c r="P176" i="1" s="1"/>
  <c r="O155" i="1"/>
  <c r="N155" i="1"/>
  <c r="M155" i="1"/>
  <c r="M176" i="1" s="1"/>
  <c r="L155" i="1"/>
  <c r="L176" i="1" s="1"/>
  <c r="K155" i="1"/>
  <c r="J155" i="1"/>
  <c r="I155" i="1"/>
  <c r="I176" i="1" s="1"/>
  <c r="H155" i="1"/>
  <c r="H176" i="1" s="1"/>
  <c r="G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55" i="1" s="1"/>
  <c r="R167" i="1"/>
  <c r="R176" i="1" s="1"/>
  <c r="Q167" i="1"/>
  <c r="P167" i="1"/>
  <c r="O167" i="1"/>
  <c r="O176" i="1" s="1"/>
  <c r="N167" i="1"/>
  <c r="N176" i="1" s="1"/>
  <c r="M167" i="1"/>
  <c r="L167" i="1"/>
  <c r="K167" i="1"/>
  <c r="K176" i="1" s="1"/>
  <c r="J167" i="1"/>
  <c r="J176" i="1" s="1"/>
  <c r="I167" i="1"/>
  <c r="H167" i="1"/>
  <c r="G167" i="1"/>
  <c r="S166" i="1"/>
  <c r="S165" i="1"/>
  <c r="S164" i="1"/>
  <c r="S163" i="1"/>
  <c r="S162" i="1"/>
  <c r="S161" i="1"/>
  <c r="S160" i="1"/>
  <c r="S159" i="1"/>
  <c r="S158" i="1"/>
  <c r="S157" i="1"/>
  <c r="S167" i="1" s="1"/>
  <c r="S174" i="1"/>
  <c r="S173" i="1"/>
  <c r="S172" i="1"/>
  <c r="S171" i="1"/>
  <c r="S170" i="1"/>
  <c r="S169" i="1"/>
  <c r="S175" i="1" s="1"/>
  <c r="R175" i="1"/>
  <c r="Q175" i="1"/>
  <c r="P175" i="1"/>
  <c r="O175" i="1"/>
  <c r="N175" i="1"/>
  <c r="M175" i="1"/>
  <c r="L175" i="1"/>
  <c r="K175" i="1"/>
  <c r="J175" i="1"/>
  <c r="I175" i="1"/>
  <c r="H175" i="1"/>
  <c r="G175" i="1"/>
  <c r="R96" i="1"/>
  <c r="Q96" i="1"/>
  <c r="P96" i="1"/>
  <c r="O96" i="1"/>
  <c r="N96" i="1"/>
  <c r="M96" i="1"/>
  <c r="L96" i="1"/>
  <c r="K96" i="1"/>
  <c r="J96" i="1"/>
  <c r="I96" i="1"/>
  <c r="H96" i="1"/>
  <c r="G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96" i="1" s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R78" i="1"/>
  <c r="Q78" i="1"/>
  <c r="P78" i="1"/>
  <c r="O78" i="1"/>
  <c r="N78" i="1"/>
  <c r="M78" i="1"/>
  <c r="L78" i="1"/>
  <c r="K78" i="1"/>
  <c r="J78" i="1"/>
  <c r="I78" i="1"/>
  <c r="H78" i="1"/>
  <c r="G78" i="1"/>
  <c r="R63" i="1"/>
  <c r="Q63" i="1"/>
  <c r="P63" i="1"/>
  <c r="O63" i="1"/>
  <c r="N63" i="1"/>
  <c r="M63" i="1"/>
  <c r="L63" i="1"/>
  <c r="K63" i="1"/>
  <c r="J63" i="1"/>
  <c r="I63" i="1"/>
  <c r="H63" i="1"/>
  <c r="G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63" i="1" s="1"/>
  <c r="R48" i="1"/>
  <c r="Q48" i="1"/>
  <c r="P48" i="1"/>
  <c r="O48" i="1"/>
  <c r="N48" i="1"/>
  <c r="M48" i="1"/>
  <c r="L48" i="1"/>
  <c r="K48" i="1"/>
  <c r="J48" i="1"/>
  <c r="I48" i="1"/>
  <c r="H48" i="1"/>
  <c r="G48" i="1"/>
  <c r="S47" i="1"/>
  <c r="S46" i="1"/>
  <c r="S45" i="1"/>
  <c r="S44" i="1"/>
  <c r="S43" i="1"/>
  <c r="S42" i="1"/>
  <c r="S41" i="1"/>
  <c r="S40" i="1"/>
  <c r="R38" i="1"/>
  <c r="Q38" i="1"/>
  <c r="P38" i="1"/>
  <c r="O38" i="1"/>
  <c r="N38" i="1"/>
  <c r="M38" i="1"/>
  <c r="L38" i="1"/>
  <c r="K38" i="1"/>
  <c r="J38" i="1"/>
  <c r="I38" i="1"/>
  <c r="H38" i="1"/>
  <c r="G38" i="1"/>
  <c r="S37" i="1"/>
  <c r="S36" i="1"/>
  <c r="S35" i="1"/>
  <c r="S34" i="1"/>
  <c r="S33" i="1"/>
  <c r="S32" i="1"/>
  <c r="S31" i="1"/>
  <c r="S30" i="1"/>
  <c r="S29" i="1"/>
  <c r="S28" i="1"/>
  <c r="S27" i="1"/>
  <c r="S26" i="1"/>
  <c r="S38" i="1" s="1"/>
  <c r="R24" i="1"/>
  <c r="Q24" i="1"/>
  <c r="P24" i="1"/>
  <c r="O24" i="1"/>
  <c r="N24" i="1"/>
  <c r="M24" i="1"/>
  <c r="L24" i="1"/>
  <c r="K24" i="1"/>
  <c r="J24" i="1"/>
  <c r="I24" i="1"/>
  <c r="H24" i="1"/>
  <c r="G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4" i="1" s="1"/>
  <c r="AK176" i="1" l="1"/>
  <c r="S78" i="1"/>
  <c r="S176" i="1" s="1"/>
  <c r="S48" i="1"/>
</calcChain>
</file>

<file path=xl/sharedStrings.xml><?xml version="1.0" encoding="utf-8"?>
<sst xmlns="http://schemas.openxmlformats.org/spreadsheetml/2006/main" count="390" uniqueCount="180">
  <si>
    <t>No</t>
  </si>
  <si>
    <t>PROGRAM STUDI</t>
  </si>
  <si>
    <t>ANGKATAN</t>
  </si>
  <si>
    <t>Aktuaria (208)</t>
  </si>
  <si>
    <t>Astronomi (103)</t>
  </si>
  <si>
    <t>Astronomi (203)</t>
  </si>
  <si>
    <t>Astronomi (303)</t>
  </si>
  <si>
    <t>Fisika (102)</t>
  </si>
  <si>
    <t>Fisika (202)</t>
  </si>
  <si>
    <t>Fisika (302)</t>
  </si>
  <si>
    <t>Kimia (105)</t>
  </si>
  <si>
    <t>Kimia (205)</t>
  </si>
  <si>
    <t>Kimia (305)</t>
  </si>
  <si>
    <t>Matematika (101)</t>
  </si>
  <si>
    <t>Matematika (201)</t>
  </si>
  <si>
    <t>Matematika (301)</t>
  </si>
  <si>
    <t>Pengajaran Fisika (902)</t>
  </si>
  <si>
    <t>Pengajaran Kimia (905)</t>
  </si>
  <si>
    <t>Pengajaran Matematika (901)</t>
  </si>
  <si>
    <t>Sains Komputasi (209)</t>
  </si>
  <si>
    <t>Tahap Tahun Pertama FMIPA (160)</t>
  </si>
  <si>
    <t>Sub Total</t>
  </si>
  <si>
    <t>Biologi (106)</t>
  </si>
  <si>
    <t>Biologi (206)</t>
  </si>
  <si>
    <t>Biologi (306)</t>
  </si>
  <si>
    <t>Biomanajemen (213)</t>
  </si>
  <si>
    <t>Bioteknologi (211)</t>
  </si>
  <si>
    <t>Mikrobiologi (104)</t>
  </si>
  <si>
    <t>Rekayasa Hayati (112)</t>
  </si>
  <si>
    <t>Rekayasa Kehutanan (115)</t>
  </si>
  <si>
    <t>Rekayasa Pertanian (114)</t>
  </si>
  <si>
    <t>Tahap Tahun Pertama SITH - Program Rekayasa (198)</t>
  </si>
  <si>
    <t>Tahap Tahun Pertama SITH - Program Sains (161)</t>
  </si>
  <si>
    <t>Farmasi (207)</t>
  </si>
  <si>
    <t>Farmasi (307)</t>
  </si>
  <si>
    <t>Farmasi Industri (218)</t>
  </si>
  <si>
    <t>Farmasi Klinik dan Komunitas (116)</t>
  </si>
  <si>
    <t>Magister Keolahragaan (217)</t>
  </si>
  <si>
    <t>Profesi Apoteker (907)</t>
  </si>
  <si>
    <t>Sains dan Teknologi Farmasi (107)</t>
  </si>
  <si>
    <t>Tahap Tahun Pertama SF (162)</t>
  </si>
  <si>
    <t>Rekayasa Pertambangan (221)</t>
  </si>
  <si>
    <t>Rekayasa Pertambangan (321)</t>
  </si>
  <si>
    <t>Tahap Tahun Pertama FTTM (164)</t>
  </si>
  <si>
    <t>Teknik Geofisika (123)</t>
  </si>
  <si>
    <t>Teknik Geofisika (223)</t>
  </si>
  <si>
    <t>Teknik Geofisika (323)</t>
  </si>
  <si>
    <t>Teknik Metalurgi (125)</t>
  </si>
  <si>
    <t>Teknik Metalurgi (225)</t>
  </si>
  <si>
    <t>Teknik Panas Bumi (226)</t>
  </si>
  <si>
    <t>Teknik Perminyakan (122)</t>
  </si>
  <si>
    <t>Teknik Perminyakan (222)</t>
  </si>
  <si>
    <t>Teknik Perminyakan (322)</t>
  </si>
  <si>
    <t>Teknik Pertambangan (121)</t>
  </si>
  <si>
    <t>Meteorologi (128)</t>
  </si>
  <si>
    <t>Oseanografi (129)</t>
  </si>
  <si>
    <t>Sains Kebumian (224)</t>
  </si>
  <si>
    <t>Sains Kebumian (324)</t>
  </si>
  <si>
    <t>Tahap Tahun Pertama FITB (163)</t>
  </si>
  <si>
    <t>Teknik Air Tanah (227)</t>
  </si>
  <si>
    <t>Teknik Geodesi dan Geomatika (151)</t>
  </si>
  <si>
    <t>Teknik Geodesi dan Geomatika (251)</t>
  </si>
  <si>
    <t>Teknik Geodesi dan Geomatika (351)</t>
  </si>
  <si>
    <t>Teknik Geologi (120)</t>
  </si>
  <si>
    <t>Teknik Geologi (220)</t>
  </si>
  <si>
    <t>Teknik Geologi (320)</t>
  </si>
  <si>
    <t>Instrumentasi dan Kontrol (238)</t>
  </si>
  <si>
    <t>Magister Logistik (945)</t>
  </si>
  <si>
    <t>Manajemen Rekayasa Industri (144)</t>
  </si>
  <si>
    <t>Tahap Tahun Pertama FTI (167)</t>
  </si>
  <si>
    <t>Teknik dan Manajemen Industri (234)</t>
  </si>
  <si>
    <t>Teknik dan Manajemen Industri (334)</t>
  </si>
  <si>
    <t>Teknik Fisika (133)</t>
  </si>
  <si>
    <t>Teknik Fisika (233)</t>
  </si>
  <si>
    <t>Teknik Fisika (333)</t>
  </si>
  <si>
    <t>Teknik Industri (134)</t>
  </si>
  <si>
    <t>Teknik Kimia (130)</t>
  </si>
  <si>
    <t>Teknik Kimia (230)</t>
  </si>
  <si>
    <t>Teknik Kimia (330)</t>
  </si>
  <si>
    <t>Informatika (235)</t>
  </si>
  <si>
    <t>Sistem dan Teknologi Informasi (182)</t>
  </si>
  <si>
    <t>Tahap Tahun Pertama STEI (165)</t>
  </si>
  <si>
    <t>Teknik Elektro (132)</t>
  </si>
  <si>
    <t>Teknik Elektro (232)</t>
  </si>
  <si>
    <t>Teknik Elektro dan Informatika (332)</t>
  </si>
  <si>
    <t>Teknik Informatika (135)</t>
  </si>
  <si>
    <t>Teknik Telekomunikasi (181)</t>
  </si>
  <si>
    <t>Teknik Tenaga Listrik (180)</t>
  </si>
  <si>
    <t>Aeronotika dan Astronotika (136)</t>
  </si>
  <si>
    <t>Aeronotika dan Astronotika (236)</t>
  </si>
  <si>
    <t>Aeronotika dan Astronotika (336)</t>
  </si>
  <si>
    <t>Ilmu dan Rekayasa Nuklir (249)</t>
  </si>
  <si>
    <t>Ilmu dan Teknik Material (237)</t>
  </si>
  <si>
    <t>Ilmu dan Teknik Material (337)</t>
  </si>
  <si>
    <t>Rekayasa Nuklir (349)</t>
  </si>
  <si>
    <t>Tahap Tahun Pertama FTMD (169)</t>
  </si>
  <si>
    <t>Teknik Material (137)</t>
  </si>
  <si>
    <t>Teknik Mesin (131)</t>
  </si>
  <si>
    <t>Teknik Mesin (231)</t>
  </si>
  <si>
    <t>Teknik Mesin (331)</t>
  </si>
  <si>
    <t>Pengelolaan Infrastruktur Air Bersih dan Sanitasi (257)</t>
  </si>
  <si>
    <t>Pengelolaan Sumberdaya Air (PSDA) (950)</t>
  </si>
  <si>
    <t>Sistem dan Teknik Jalan Raya (269)</t>
  </si>
  <si>
    <t>Tahap Tahun Pertama FTSL (166)</t>
  </si>
  <si>
    <t>Teknik Kelautan (155)</t>
  </si>
  <si>
    <t>Teknik Kelautan (255)</t>
  </si>
  <si>
    <t>Teknik Lingkungan (153)</t>
  </si>
  <si>
    <t>Teknik Lingkungan (253)</t>
  </si>
  <si>
    <t>Teknik Lingkungan (353)</t>
  </si>
  <si>
    <t>Teknik Sipil (150)</t>
  </si>
  <si>
    <t>Teknik Sipil (250)</t>
  </si>
  <si>
    <t>Teknik Sipil (350)</t>
  </si>
  <si>
    <t>Arsitektur (152)</t>
  </si>
  <si>
    <t>Arsitektur (252)</t>
  </si>
  <si>
    <t>Arsitektur (352)</t>
  </si>
  <si>
    <t>Perencanaan Wilayah dan Kota (154)</t>
  </si>
  <si>
    <t>Perencanaan Wilayah dan Kota (254)</t>
  </si>
  <si>
    <t>Perencanaan Wilayah dan Kota (354)</t>
  </si>
  <si>
    <t>Rancang Kota (256)</t>
  </si>
  <si>
    <t>Studi Pembangunan (240)</t>
  </si>
  <si>
    <t>Studi Pertahanan (239)</t>
  </si>
  <si>
    <t>Tahap Tahun Pertama SAPPK (199)</t>
  </si>
  <si>
    <t>Terapan Perencanaan Kepariwisataan (957)</t>
  </si>
  <si>
    <t>Transportasi (242)</t>
  </si>
  <si>
    <t>Transportasi (342)</t>
  </si>
  <si>
    <t>Desain (271)</t>
  </si>
  <si>
    <t>Desain Interior (173)</t>
  </si>
  <si>
    <t>Desain Komunikasi Visual (174)</t>
  </si>
  <si>
    <t>Desain Produk (175)</t>
  </si>
  <si>
    <t>Ilmu Seni Rupa dan Desain (370)</t>
  </si>
  <si>
    <t>Kriya (172)</t>
  </si>
  <si>
    <t>MKDU (179)</t>
  </si>
  <si>
    <t>Seni Rupa (170)</t>
  </si>
  <si>
    <t>Seni Rupa (270)</t>
  </si>
  <si>
    <t>Tahap Tahun Pertama FSRD (168)</t>
  </si>
  <si>
    <t>Administrasi Bisnis (291)</t>
  </si>
  <si>
    <t>Manajemen (190)</t>
  </si>
  <si>
    <t>Sains Manajemen (290)</t>
  </si>
  <si>
    <t>Sains Manajemen (390)</t>
  </si>
  <si>
    <t>DATA VERIFIKASI FAKULTAS/SEKOLAH</t>
  </si>
  <si>
    <t>JML MHS TA/TESIS/DISERTASI</t>
  </si>
  <si>
    <t>TOTAL ITB</t>
  </si>
  <si>
    <t>1. Fakultas Matematika dan Ilmu Pengetahuan Alam</t>
  </si>
  <si>
    <t>2. Sekolah Ilmu dan Teknologi Hayati</t>
  </si>
  <si>
    <t>3. Sekolah Farmasi</t>
  </si>
  <si>
    <t>4. Fakultas Teknik Pertambangan dan Perminyakan</t>
  </si>
  <si>
    <t>5. Fakultas Ilmu dan Teknologi Kebumian</t>
  </si>
  <si>
    <t>6. Fakultas Teknologi Industri</t>
  </si>
  <si>
    <t>10. Sekolah Arsitektur, Perencanaan dan Pengembangan Kebijakan</t>
  </si>
  <si>
    <t>11. Fakultas Seni Rupa dan Desain</t>
  </si>
  <si>
    <t>Fakultas Matematika dan Ilmu Pengetahuan Alam</t>
  </si>
  <si>
    <t>Strata</t>
  </si>
  <si>
    <t>KODE PRODI</t>
  </si>
  <si>
    <t>TOTAL</t>
  </si>
  <si>
    <t>Sekolah Ilmu dan Teknologi Hayati</t>
  </si>
  <si>
    <t>Teknologi Pasca Panen (119)</t>
  </si>
  <si>
    <t>Sekolah Farmasi</t>
  </si>
  <si>
    <t>Fakultas Teknik Pertambangan dan Perminyakan</t>
  </si>
  <si>
    <t>Fakultas Ilmu dan Teknologi Kebumian</t>
  </si>
  <si>
    <t>Magister Administrasi Pertanahan (951)</t>
  </si>
  <si>
    <t>Fakultas Teknologi Industri</t>
  </si>
  <si>
    <t>Tahap Tahun Pertama FTI - Jatinangor (195)</t>
  </si>
  <si>
    <t>Teknik Bioenergi dan Kemurgi (145)</t>
  </si>
  <si>
    <t>Teknik Pangan (143)</t>
  </si>
  <si>
    <t>Sekolah Teknik Elektro dan Informatika</t>
  </si>
  <si>
    <t>Teknik Biomedis (183)</t>
  </si>
  <si>
    <t>Fakultas Teknik Mesin dan Dirgantara</t>
  </si>
  <si>
    <t>Fakultas Teknik Sipil dan Lingkungan</t>
  </si>
  <si>
    <t>Rekayasa Infrastruktur Lingkungan (157)</t>
  </si>
  <si>
    <t>Tahap Tahun Pertama FTSL - Jatinangor (196)</t>
  </si>
  <si>
    <t>Teknik dan Pengelolaan Sumber Daya Air (158)</t>
  </si>
  <si>
    <t>Sekolah Arsitektur, Perencanaan dan Pengembangan Kebijakan</t>
  </si>
  <si>
    <t>Arsitektur Lanskap (289)</t>
  </si>
  <si>
    <t>Fakultas Seni Rupa dan Desain</t>
  </si>
  <si>
    <t>Sekolah Bisnis dan Manajemen</t>
  </si>
  <si>
    <t>Kewirausahaan (192)</t>
  </si>
  <si>
    <t>Tahap Tahun Pertama SBM (197)</t>
  </si>
  <si>
    <t>Total</t>
  </si>
  <si>
    <t>DATA MAHASISWA SEMESTER 1-2015/2016 (SUMBER: SIX, 20 OKTOBER 2015)</t>
  </si>
  <si>
    <t>JML MHS KERMA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</si>
</sst>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Calibri"/>
      <family val="2"/>
      <charset val="1"/>
    </font>
    <font>
      <b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12"/>
      <color rgb="FF7030A0"/>
      <name val="Tw Cen MT Condensed Extra Bold"/>
      <family val="2"/>
    </font>
    <font>
      <sz val="18"/>
      <color rgb="FF002060"/>
      <name val="Tw Cen MT Condensed Extra Bold"/>
      <family val="2"/>
    </font>
    <font>
      <sz val="12"/>
      <color theme="7" tint="-0.249977111117893"/>
      <name val="Tw Cen MT Condensed Extra Bold"/>
      <family val="2"/>
    </font>
    <font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008B"/>
      <name val="Calibri"/>
      <family val="2"/>
      <scheme val="minor"/>
    </font>
    <font>
      <b/>
      <sz val="9"/>
      <color rgb="FF00008B"/>
      <name val="Calibri"/>
      <family val="2"/>
      <scheme val="minor"/>
    </font>
    <font>
      <b/>
      <sz val="12"/>
      <color rgb="FF002060"/>
      <name val="Tw Cen MT"/>
      <family val="2"/>
    </font>
    <font>
      <sz val="8"/>
      <color rgb="FF00008B"/>
      <name val="Calibri"/>
      <family val="2"/>
      <scheme val="minor"/>
    </font>
    <font>
      <sz val="8"/>
      <color theme="1"/>
      <name val="Calibri"/>
      <family val="2"/>
      <charset val="1"/>
    </font>
    <font>
      <b/>
      <sz val="12"/>
      <color rgb="FF00008B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11111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11111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5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5" tint="0.39994506668294322"/>
      </bottom>
      <diagonal/>
    </border>
    <border>
      <left style="thin">
        <color auto="1"/>
      </left>
      <right/>
      <top style="medium">
        <color theme="5" tint="0.59996337778862885"/>
      </top>
      <bottom style="thin">
        <color auto="1"/>
      </bottom>
      <diagonal/>
    </border>
    <border>
      <left/>
      <right/>
      <top style="medium">
        <color theme="5" tint="0.59996337778862885"/>
      </top>
      <bottom style="thin">
        <color auto="1"/>
      </bottom>
      <diagonal/>
    </border>
    <border>
      <left/>
      <right style="thin">
        <color auto="1"/>
      </right>
      <top style="medium">
        <color theme="5" tint="0.59996337778862885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/>
    <xf numFmtId="0" fontId="2" fillId="0" borderId="5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0" fillId="0" borderId="4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 indent="1"/>
    </xf>
    <xf numFmtId="0" fontId="9" fillId="8" borderId="4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 inden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333374</xdr:colOff>
      <xdr:row>0</xdr:row>
      <xdr:rowOff>104775</xdr:rowOff>
    </xdr:from>
    <xdr:to>
      <xdr:col>33</xdr:col>
      <xdr:colOff>285750</xdr:colOff>
      <xdr:row>1</xdr:row>
      <xdr:rowOff>276225</xdr:rowOff>
    </xdr:to>
    <xdr:sp macro="" textlink="">
      <xdr:nvSpPr>
        <xdr:cNvPr id="2" name="Down Arrow 1"/>
        <xdr:cNvSpPr/>
      </xdr:nvSpPr>
      <xdr:spPr>
        <a:xfrm>
          <a:off x="12544424" y="104775"/>
          <a:ext cx="2324101" cy="466725"/>
        </a:xfrm>
        <a:prstGeom prst="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data yang di ubah diberi warna fil kuning</a:t>
          </a:r>
        </a:p>
      </xdr:txBody>
    </xdr:sp>
    <xdr:clientData/>
  </xdr:twoCellAnchor>
  <xdr:twoCellAnchor>
    <xdr:from>
      <xdr:col>36</xdr:col>
      <xdr:colOff>209550</xdr:colOff>
      <xdr:row>0</xdr:row>
      <xdr:rowOff>66674</xdr:rowOff>
    </xdr:from>
    <xdr:to>
      <xdr:col>38</xdr:col>
      <xdr:colOff>762000</xdr:colOff>
      <xdr:row>2</xdr:row>
      <xdr:rowOff>161924</xdr:rowOff>
    </xdr:to>
    <xdr:sp macro="" textlink="">
      <xdr:nvSpPr>
        <xdr:cNvPr id="3" name="Down Arrow 2"/>
        <xdr:cNvSpPr/>
      </xdr:nvSpPr>
      <xdr:spPr>
        <a:xfrm>
          <a:off x="16182975" y="66674"/>
          <a:ext cx="1504950" cy="695325"/>
        </a:xfrm>
        <a:prstGeom prst="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Wajib di ISI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5"/>
  <sheetViews>
    <sheetView showGridLines="0" tabSelected="1" zoomScaleNormal="100" workbookViewId="0">
      <pane xSplit="19" ySplit="5" topLeftCell="AA18" activePane="bottomRight" state="frozen"/>
      <selection pane="topRight" activeCell="T1" sqref="T1"/>
      <selection pane="bottomLeft" activeCell="A6" sqref="A6"/>
      <selection pane="bottomRight" activeCell="AK37" sqref="AK37"/>
    </sheetView>
  </sheetViews>
  <sheetFormatPr defaultRowHeight="12" x14ac:dyDescent="0.2"/>
  <cols>
    <col min="1" max="1" width="5.6640625" style="4" customWidth="1"/>
    <col min="2" max="2" width="2.6640625" style="1" customWidth="1"/>
    <col min="3" max="3" width="6.1640625" style="23" customWidth="1"/>
    <col min="4" max="4" width="6.1640625" style="15" hidden="1" customWidth="1"/>
    <col min="5" max="5" width="7" style="14" hidden="1" customWidth="1"/>
    <col min="6" max="6" width="47.33203125" style="24" bestFit="1" customWidth="1"/>
    <col min="7" max="14" width="5.83203125" style="15" customWidth="1"/>
    <col min="15" max="15" width="6.5" style="15" bestFit="1" customWidth="1"/>
    <col min="16" max="16" width="8" style="15" bestFit="1" customWidth="1"/>
    <col min="17" max="18" width="8.1640625" style="15" bestFit="1" customWidth="1"/>
    <col min="19" max="19" width="6.5" style="15" bestFit="1" customWidth="1"/>
    <col min="20" max="20" width="2.6640625" style="1" customWidth="1"/>
    <col min="21" max="21" width="6.1640625" style="23" customWidth="1"/>
    <col min="22" max="22" width="6.1640625" style="15" hidden="1" customWidth="1"/>
    <col min="23" max="23" width="7" style="14" hidden="1" customWidth="1"/>
    <col min="24" max="24" width="47.33203125" style="24" bestFit="1" customWidth="1"/>
    <col min="25" max="32" width="5.83203125" style="15" customWidth="1"/>
    <col min="33" max="33" width="6.5" style="15" bestFit="1" customWidth="1"/>
    <col min="34" max="34" width="8" style="15" bestFit="1" customWidth="1"/>
    <col min="35" max="36" width="8.1640625" style="15" bestFit="1" customWidth="1"/>
    <col min="37" max="37" width="6.5" style="15" bestFit="1" customWidth="1"/>
    <col min="38" max="38" width="10.1640625" style="15" customWidth="1"/>
    <col min="39" max="39" width="16" style="15" customWidth="1"/>
    <col min="40" max="16384" width="9.33203125" style="4"/>
  </cols>
  <sheetData>
    <row r="1" spans="1:39" ht="23.25" x14ac:dyDescent="0.35">
      <c r="C1" s="8" t="s">
        <v>178</v>
      </c>
      <c r="D1" s="13"/>
      <c r="U1" s="8"/>
      <c r="V1" s="13"/>
    </row>
    <row r="2" spans="1:39" ht="24" thickBot="1" x14ac:dyDescent="0.4">
      <c r="C2" s="8"/>
      <c r="D2" s="13"/>
      <c r="U2" s="8"/>
      <c r="V2" s="13"/>
    </row>
    <row r="3" spans="1:39" s="1" customFormat="1" ht="16.5" customHeight="1" x14ac:dyDescent="0.2">
      <c r="A3" s="12" t="s">
        <v>142</v>
      </c>
      <c r="C3" s="38" t="s">
        <v>150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U3" s="43" t="s">
        <v>139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</row>
    <row r="4" spans="1:39" s="3" customFormat="1" ht="12" customHeight="1" x14ac:dyDescent="0.2">
      <c r="A4" s="35" t="s">
        <v>0</v>
      </c>
      <c r="B4" s="5"/>
      <c r="C4" s="39" t="s">
        <v>0</v>
      </c>
      <c r="D4" s="39" t="s">
        <v>151</v>
      </c>
      <c r="E4" s="39" t="s">
        <v>152</v>
      </c>
      <c r="F4" s="40" t="s">
        <v>1</v>
      </c>
      <c r="G4" s="39" t="s">
        <v>2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153</v>
      </c>
      <c r="T4" s="5"/>
      <c r="U4" s="46" t="s">
        <v>0</v>
      </c>
      <c r="V4" s="46" t="s">
        <v>151</v>
      </c>
      <c r="W4" s="46" t="s">
        <v>152</v>
      </c>
      <c r="X4" s="47" t="s">
        <v>1</v>
      </c>
      <c r="Y4" s="46" t="s">
        <v>2</v>
      </c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 t="s">
        <v>153</v>
      </c>
      <c r="AL4" s="48" t="s">
        <v>179</v>
      </c>
      <c r="AM4" s="48" t="s">
        <v>140</v>
      </c>
    </row>
    <row r="5" spans="1:39" ht="16.5" customHeight="1" x14ac:dyDescent="0.2">
      <c r="A5" s="35"/>
      <c r="B5" s="5"/>
      <c r="C5" s="39"/>
      <c r="D5" s="39"/>
      <c r="E5" s="39"/>
      <c r="F5" s="40"/>
      <c r="G5" s="27">
        <v>2004</v>
      </c>
      <c r="H5" s="27">
        <v>2005</v>
      </c>
      <c r="I5" s="27">
        <v>2006</v>
      </c>
      <c r="J5" s="27">
        <v>2007</v>
      </c>
      <c r="K5" s="27">
        <v>2008</v>
      </c>
      <c r="L5" s="27">
        <v>2009</v>
      </c>
      <c r="M5" s="27">
        <v>2010</v>
      </c>
      <c r="N5" s="27">
        <v>2011</v>
      </c>
      <c r="O5" s="27">
        <v>2012</v>
      </c>
      <c r="P5" s="27">
        <v>2013</v>
      </c>
      <c r="Q5" s="27">
        <v>2014</v>
      </c>
      <c r="R5" s="27">
        <v>2015</v>
      </c>
      <c r="S5" s="39"/>
      <c r="T5" s="5"/>
      <c r="U5" s="46"/>
      <c r="V5" s="46"/>
      <c r="W5" s="46"/>
      <c r="X5" s="47"/>
      <c r="Y5" s="32">
        <v>2004</v>
      </c>
      <c r="Z5" s="32">
        <v>2005</v>
      </c>
      <c r="AA5" s="32">
        <v>2006</v>
      </c>
      <c r="AB5" s="32">
        <v>2007</v>
      </c>
      <c r="AC5" s="32">
        <v>2008</v>
      </c>
      <c r="AD5" s="32">
        <v>2009</v>
      </c>
      <c r="AE5" s="32">
        <v>2010</v>
      </c>
      <c r="AF5" s="32">
        <v>2011</v>
      </c>
      <c r="AG5" s="32">
        <v>2012</v>
      </c>
      <c r="AH5" s="32">
        <v>2013</v>
      </c>
      <c r="AI5" s="32">
        <v>2014</v>
      </c>
      <c r="AJ5" s="32">
        <v>2015</v>
      </c>
      <c r="AK5" s="46"/>
      <c r="AL5" s="49"/>
      <c r="AM5" s="49"/>
    </row>
    <row r="6" spans="1:39" ht="16.5" customHeight="1" x14ac:dyDescent="0.2">
      <c r="A6" s="35"/>
      <c r="B6" s="5"/>
      <c r="C6" s="30">
        <v>1</v>
      </c>
      <c r="D6" s="17">
        <v>2</v>
      </c>
      <c r="E6" s="18">
        <v>208</v>
      </c>
      <c r="F6" s="25" t="s">
        <v>3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1</v>
      </c>
      <c r="Q6" s="16">
        <v>30</v>
      </c>
      <c r="R6" s="16">
        <v>12</v>
      </c>
      <c r="S6" s="16">
        <f>SUM(G6:R6)</f>
        <v>43</v>
      </c>
      <c r="T6" s="5"/>
      <c r="U6" s="30">
        <v>1</v>
      </c>
      <c r="V6" s="17">
        <v>2</v>
      </c>
      <c r="W6" s="18">
        <v>208</v>
      </c>
      <c r="X6" s="25" t="s">
        <v>3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1</v>
      </c>
      <c r="AI6" s="16">
        <v>30</v>
      </c>
      <c r="AJ6" s="16">
        <v>12</v>
      </c>
      <c r="AK6" s="16">
        <f>SUM(Y6:AJ6)</f>
        <v>43</v>
      </c>
      <c r="AL6" s="16">
        <v>0</v>
      </c>
      <c r="AM6" s="16">
        <v>0</v>
      </c>
    </row>
    <row r="7" spans="1:39" x14ac:dyDescent="0.2">
      <c r="A7" s="6">
        <v>1</v>
      </c>
      <c r="C7" s="30">
        <v>2</v>
      </c>
      <c r="D7" s="17">
        <v>1</v>
      </c>
      <c r="E7" s="18">
        <v>103</v>
      </c>
      <c r="F7" s="25" t="s">
        <v>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7</v>
      </c>
      <c r="N7" s="16">
        <v>16</v>
      </c>
      <c r="O7" s="16">
        <v>28</v>
      </c>
      <c r="P7" s="16">
        <v>30</v>
      </c>
      <c r="Q7" s="16">
        <v>30</v>
      </c>
      <c r="R7" s="16">
        <v>0</v>
      </c>
      <c r="S7" s="16">
        <f t="shared" ref="S7:S23" si="0">SUM(G7:R7)</f>
        <v>111</v>
      </c>
      <c r="U7" s="30">
        <v>2</v>
      </c>
      <c r="V7" s="17">
        <v>1</v>
      </c>
      <c r="W7" s="18">
        <v>103</v>
      </c>
      <c r="X7" s="25" t="s">
        <v>4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7</v>
      </c>
      <c r="AF7" s="16">
        <v>16</v>
      </c>
      <c r="AG7" s="16">
        <v>28</v>
      </c>
      <c r="AH7" s="16">
        <v>30</v>
      </c>
      <c r="AI7" s="16">
        <v>30</v>
      </c>
      <c r="AJ7" s="16">
        <v>0</v>
      </c>
      <c r="AK7" s="16">
        <f t="shared" ref="AK7:AK23" si="1">SUM(Y7:AJ7)</f>
        <v>111</v>
      </c>
      <c r="AL7" s="16">
        <v>0</v>
      </c>
      <c r="AM7" s="16">
        <v>0</v>
      </c>
    </row>
    <row r="8" spans="1:39" ht="16.5" customHeight="1" x14ac:dyDescent="0.2">
      <c r="A8" s="7">
        <v>2</v>
      </c>
      <c r="C8" s="30">
        <v>3</v>
      </c>
      <c r="D8" s="17">
        <v>2</v>
      </c>
      <c r="E8" s="18">
        <v>203</v>
      </c>
      <c r="F8" s="25" t="s">
        <v>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5</v>
      </c>
      <c r="Q8" s="16">
        <v>6</v>
      </c>
      <c r="R8" s="16">
        <v>7</v>
      </c>
      <c r="S8" s="16">
        <f t="shared" si="0"/>
        <v>18</v>
      </c>
      <c r="U8" s="30">
        <v>3</v>
      </c>
      <c r="V8" s="17">
        <v>2</v>
      </c>
      <c r="W8" s="18">
        <v>203</v>
      </c>
      <c r="X8" s="25" t="s">
        <v>5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5</v>
      </c>
      <c r="AI8" s="16">
        <v>6</v>
      </c>
      <c r="AJ8" s="16">
        <v>7</v>
      </c>
      <c r="AK8" s="16">
        <f t="shared" si="1"/>
        <v>18</v>
      </c>
      <c r="AL8" s="16">
        <v>0</v>
      </c>
      <c r="AM8" s="16">
        <v>0</v>
      </c>
    </row>
    <row r="9" spans="1:39" ht="16.5" customHeight="1" x14ac:dyDescent="0.2">
      <c r="A9" s="7">
        <v>3</v>
      </c>
      <c r="C9" s="30">
        <v>4</v>
      </c>
      <c r="D9" s="17">
        <v>3</v>
      </c>
      <c r="E9" s="18">
        <v>303</v>
      </c>
      <c r="F9" s="25" t="s">
        <v>6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1</v>
      </c>
      <c r="O9" s="16">
        <v>1</v>
      </c>
      <c r="P9" s="16">
        <v>3</v>
      </c>
      <c r="Q9" s="16">
        <v>2</v>
      </c>
      <c r="R9" s="16">
        <v>0</v>
      </c>
      <c r="S9" s="16">
        <f t="shared" si="0"/>
        <v>8</v>
      </c>
      <c r="U9" s="30">
        <v>4</v>
      </c>
      <c r="V9" s="17">
        <v>3</v>
      </c>
      <c r="W9" s="18">
        <v>303</v>
      </c>
      <c r="X9" s="25" t="s">
        <v>6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1</v>
      </c>
      <c r="AF9" s="16">
        <v>1</v>
      </c>
      <c r="AG9" s="16">
        <v>1</v>
      </c>
      <c r="AH9" s="16">
        <v>3</v>
      </c>
      <c r="AI9" s="16">
        <v>2</v>
      </c>
      <c r="AJ9" s="16">
        <v>0</v>
      </c>
      <c r="AK9" s="16">
        <f t="shared" si="1"/>
        <v>8</v>
      </c>
      <c r="AL9" s="16">
        <v>0</v>
      </c>
      <c r="AM9" s="16">
        <v>0</v>
      </c>
    </row>
    <row r="10" spans="1:39" ht="16.5" customHeight="1" x14ac:dyDescent="0.2">
      <c r="A10" s="7">
        <v>4</v>
      </c>
      <c r="C10" s="30">
        <v>5</v>
      </c>
      <c r="D10" s="17">
        <v>1</v>
      </c>
      <c r="E10" s="18">
        <v>102</v>
      </c>
      <c r="F10" s="25" t="s">
        <v>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27</v>
      </c>
      <c r="N10" s="16">
        <v>64</v>
      </c>
      <c r="O10" s="16">
        <v>96</v>
      </c>
      <c r="P10" s="16">
        <v>101</v>
      </c>
      <c r="Q10" s="16">
        <v>99</v>
      </c>
      <c r="R10" s="16">
        <v>0</v>
      </c>
      <c r="S10" s="16">
        <f t="shared" si="0"/>
        <v>387</v>
      </c>
      <c r="U10" s="30">
        <v>5</v>
      </c>
      <c r="V10" s="17">
        <v>1</v>
      </c>
      <c r="W10" s="18">
        <v>102</v>
      </c>
      <c r="X10" s="25" t="s">
        <v>7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27</v>
      </c>
      <c r="AF10" s="16">
        <v>64</v>
      </c>
      <c r="AG10" s="16">
        <v>96</v>
      </c>
      <c r="AH10" s="16">
        <v>101</v>
      </c>
      <c r="AI10" s="16">
        <v>99</v>
      </c>
      <c r="AJ10" s="16">
        <v>0</v>
      </c>
      <c r="AK10" s="16">
        <f t="shared" si="1"/>
        <v>387</v>
      </c>
      <c r="AL10" s="16">
        <v>0</v>
      </c>
      <c r="AM10" s="16">
        <v>0</v>
      </c>
    </row>
    <row r="11" spans="1:39" ht="16.5" customHeight="1" x14ac:dyDescent="0.2">
      <c r="A11" s="7">
        <v>5</v>
      </c>
      <c r="C11" s="30">
        <v>6</v>
      </c>
      <c r="D11" s="17">
        <v>2</v>
      </c>
      <c r="E11" s="18">
        <v>202</v>
      </c>
      <c r="F11" s="25" t="s">
        <v>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14</v>
      </c>
      <c r="Q11" s="16">
        <v>61</v>
      </c>
      <c r="R11" s="16">
        <v>62</v>
      </c>
      <c r="S11" s="16">
        <f t="shared" si="0"/>
        <v>137</v>
      </c>
      <c r="U11" s="30">
        <v>6</v>
      </c>
      <c r="V11" s="17">
        <v>2</v>
      </c>
      <c r="W11" s="18">
        <v>202</v>
      </c>
      <c r="X11" s="25" t="s">
        <v>8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14</v>
      </c>
      <c r="AI11" s="16">
        <v>61</v>
      </c>
      <c r="AJ11" s="16">
        <v>62</v>
      </c>
      <c r="AK11" s="16">
        <f t="shared" si="1"/>
        <v>137</v>
      </c>
      <c r="AL11" s="16">
        <v>0</v>
      </c>
      <c r="AM11" s="16">
        <v>0</v>
      </c>
    </row>
    <row r="12" spans="1:39" ht="16.5" customHeight="1" x14ac:dyDescent="0.2">
      <c r="A12" s="7">
        <v>6</v>
      </c>
      <c r="C12" s="30">
        <v>7</v>
      </c>
      <c r="D12" s="17">
        <v>3</v>
      </c>
      <c r="E12" s="18">
        <v>302</v>
      </c>
      <c r="F12" s="25" t="s">
        <v>9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6</v>
      </c>
      <c r="N12" s="16">
        <v>7</v>
      </c>
      <c r="O12" s="16">
        <v>13</v>
      </c>
      <c r="P12" s="16">
        <v>18</v>
      </c>
      <c r="Q12" s="16">
        <v>15</v>
      </c>
      <c r="R12" s="16">
        <v>13</v>
      </c>
      <c r="S12" s="16">
        <f t="shared" si="0"/>
        <v>72</v>
      </c>
      <c r="U12" s="30">
        <v>7</v>
      </c>
      <c r="V12" s="17">
        <v>3</v>
      </c>
      <c r="W12" s="18">
        <v>302</v>
      </c>
      <c r="X12" s="25" t="s">
        <v>9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6</v>
      </c>
      <c r="AF12" s="16">
        <v>7</v>
      </c>
      <c r="AG12" s="16">
        <v>13</v>
      </c>
      <c r="AH12" s="16">
        <v>18</v>
      </c>
      <c r="AI12" s="16">
        <v>15</v>
      </c>
      <c r="AJ12" s="16">
        <v>13</v>
      </c>
      <c r="AK12" s="16">
        <f t="shared" si="1"/>
        <v>72</v>
      </c>
      <c r="AL12" s="16">
        <v>0</v>
      </c>
      <c r="AM12" s="16">
        <v>0</v>
      </c>
    </row>
    <row r="13" spans="1:39" ht="16.5" customHeight="1" x14ac:dyDescent="0.2">
      <c r="A13" s="7">
        <v>7</v>
      </c>
      <c r="C13" s="30">
        <v>8</v>
      </c>
      <c r="D13" s="17">
        <v>1</v>
      </c>
      <c r="E13" s="18">
        <v>105</v>
      </c>
      <c r="F13" s="25" t="s">
        <v>10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13</v>
      </c>
      <c r="N13" s="16">
        <v>41</v>
      </c>
      <c r="O13" s="16">
        <v>94</v>
      </c>
      <c r="P13" s="16">
        <v>91</v>
      </c>
      <c r="Q13" s="16">
        <v>80</v>
      </c>
      <c r="R13" s="16">
        <v>0</v>
      </c>
      <c r="S13" s="16">
        <f t="shared" si="0"/>
        <v>322</v>
      </c>
      <c r="U13" s="30">
        <v>8</v>
      </c>
      <c r="V13" s="17">
        <v>1</v>
      </c>
      <c r="W13" s="18">
        <v>105</v>
      </c>
      <c r="X13" s="25" t="s">
        <v>10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3</v>
      </c>
      <c r="AE13" s="16">
        <v>13</v>
      </c>
      <c r="AF13" s="16">
        <v>41</v>
      </c>
      <c r="AG13" s="16">
        <v>94</v>
      </c>
      <c r="AH13" s="16">
        <v>91</v>
      </c>
      <c r="AI13" s="16">
        <v>80</v>
      </c>
      <c r="AJ13" s="16">
        <v>0</v>
      </c>
      <c r="AK13" s="16">
        <f t="shared" si="1"/>
        <v>322</v>
      </c>
      <c r="AL13" s="16">
        <v>0</v>
      </c>
      <c r="AM13" s="16">
        <v>0</v>
      </c>
    </row>
    <row r="14" spans="1:39" ht="16.5" customHeight="1" x14ac:dyDescent="0.2">
      <c r="A14" s="7">
        <v>8</v>
      </c>
      <c r="C14" s="30">
        <v>9</v>
      </c>
      <c r="D14" s="17">
        <v>2</v>
      </c>
      <c r="E14" s="18">
        <v>205</v>
      </c>
      <c r="F14" s="25" t="s">
        <v>11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45</v>
      </c>
      <c r="Q14" s="16">
        <v>57</v>
      </c>
      <c r="R14" s="16">
        <v>52</v>
      </c>
      <c r="S14" s="16">
        <f t="shared" si="0"/>
        <v>155</v>
      </c>
      <c r="U14" s="30">
        <v>9</v>
      </c>
      <c r="V14" s="17">
        <v>2</v>
      </c>
      <c r="W14" s="18">
        <v>205</v>
      </c>
      <c r="X14" s="25" t="s">
        <v>11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1</v>
      </c>
      <c r="AH14" s="16">
        <v>45</v>
      </c>
      <c r="AI14" s="16">
        <v>57</v>
      </c>
      <c r="AJ14" s="16">
        <v>52</v>
      </c>
      <c r="AK14" s="16">
        <f t="shared" si="1"/>
        <v>155</v>
      </c>
      <c r="AL14" s="16">
        <v>0</v>
      </c>
      <c r="AM14" s="16">
        <v>0</v>
      </c>
    </row>
    <row r="15" spans="1:39" ht="16.5" customHeight="1" x14ac:dyDescent="0.2">
      <c r="A15" s="7">
        <v>9</v>
      </c>
      <c r="C15" s="30">
        <v>10</v>
      </c>
      <c r="D15" s="17">
        <v>3</v>
      </c>
      <c r="E15" s="18">
        <v>305</v>
      </c>
      <c r="F15" s="25" t="s">
        <v>12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6</v>
      </c>
      <c r="N15" s="16">
        <v>15</v>
      </c>
      <c r="O15" s="16">
        <v>24</v>
      </c>
      <c r="P15" s="16">
        <v>10</v>
      </c>
      <c r="Q15" s="16">
        <v>10</v>
      </c>
      <c r="R15" s="16">
        <v>16</v>
      </c>
      <c r="S15" s="16">
        <f t="shared" si="0"/>
        <v>81</v>
      </c>
      <c r="U15" s="30">
        <v>10</v>
      </c>
      <c r="V15" s="17">
        <v>3</v>
      </c>
      <c r="W15" s="18">
        <v>305</v>
      </c>
      <c r="X15" s="25" t="s">
        <v>12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6</v>
      </c>
      <c r="AF15" s="16">
        <v>15</v>
      </c>
      <c r="AG15" s="16">
        <v>24</v>
      </c>
      <c r="AH15" s="16">
        <v>10</v>
      </c>
      <c r="AI15" s="16">
        <v>10</v>
      </c>
      <c r="AJ15" s="16">
        <v>16</v>
      </c>
      <c r="AK15" s="16">
        <f t="shared" si="1"/>
        <v>81</v>
      </c>
      <c r="AL15" s="16">
        <v>0</v>
      </c>
      <c r="AM15" s="16">
        <v>0</v>
      </c>
    </row>
    <row r="16" spans="1:39" ht="16.5" customHeight="1" x14ac:dyDescent="0.2">
      <c r="A16" s="7">
        <v>10</v>
      </c>
      <c r="C16" s="30">
        <v>11</v>
      </c>
      <c r="D16" s="17">
        <v>1</v>
      </c>
      <c r="E16" s="18">
        <v>101</v>
      </c>
      <c r="F16" s="25" t="s">
        <v>13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23</v>
      </c>
      <c r="N16" s="16">
        <v>21</v>
      </c>
      <c r="O16" s="16">
        <v>99</v>
      </c>
      <c r="P16" s="16">
        <v>100</v>
      </c>
      <c r="Q16" s="16">
        <v>103</v>
      </c>
      <c r="R16" s="16">
        <v>0</v>
      </c>
      <c r="S16" s="16">
        <f t="shared" si="0"/>
        <v>346</v>
      </c>
      <c r="U16" s="30">
        <v>11</v>
      </c>
      <c r="V16" s="17">
        <v>1</v>
      </c>
      <c r="W16" s="18">
        <v>101</v>
      </c>
      <c r="X16" s="25" t="s">
        <v>13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23</v>
      </c>
      <c r="AF16" s="16">
        <v>21</v>
      </c>
      <c r="AG16" s="16">
        <v>99</v>
      </c>
      <c r="AH16" s="16">
        <v>100</v>
      </c>
      <c r="AI16" s="16">
        <v>103</v>
      </c>
      <c r="AJ16" s="16">
        <v>0</v>
      </c>
      <c r="AK16" s="16">
        <f t="shared" si="1"/>
        <v>346</v>
      </c>
      <c r="AL16" s="16">
        <v>0</v>
      </c>
      <c r="AM16" s="16">
        <v>0</v>
      </c>
    </row>
    <row r="17" spans="1:39" ht="16.5" customHeight="1" x14ac:dyDescent="0.2">
      <c r="A17" s="7">
        <v>11</v>
      </c>
      <c r="C17" s="30">
        <v>12</v>
      </c>
      <c r="D17" s="17">
        <v>2</v>
      </c>
      <c r="E17" s="18">
        <v>201</v>
      </c>
      <c r="F17" s="25" t="s">
        <v>14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15</v>
      </c>
      <c r="Q17" s="16">
        <v>55</v>
      </c>
      <c r="R17" s="16">
        <v>55</v>
      </c>
      <c r="S17" s="16">
        <f t="shared" si="0"/>
        <v>125</v>
      </c>
      <c r="U17" s="30">
        <v>12</v>
      </c>
      <c r="V17" s="17">
        <v>2</v>
      </c>
      <c r="W17" s="18">
        <v>201</v>
      </c>
      <c r="X17" s="25" t="s">
        <v>14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15</v>
      </c>
      <c r="AI17" s="16">
        <v>55</v>
      </c>
      <c r="AJ17" s="16">
        <v>55</v>
      </c>
      <c r="AK17" s="16">
        <f t="shared" si="1"/>
        <v>125</v>
      </c>
      <c r="AL17" s="16">
        <v>0</v>
      </c>
      <c r="AM17" s="16">
        <v>0</v>
      </c>
    </row>
    <row r="18" spans="1:39" ht="16.5" customHeight="1" x14ac:dyDescent="0.2">
      <c r="A18" s="7">
        <v>12</v>
      </c>
      <c r="C18" s="30">
        <v>13</v>
      </c>
      <c r="D18" s="17">
        <v>3</v>
      </c>
      <c r="E18" s="18">
        <v>301</v>
      </c>
      <c r="F18" s="25" t="s">
        <v>15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5</v>
      </c>
      <c r="N18" s="16">
        <v>16</v>
      </c>
      <c r="O18" s="16">
        <v>14</v>
      </c>
      <c r="P18" s="16">
        <v>12</v>
      </c>
      <c r="Q18" s="16">
        <v>14</v>
      </c>
      <c r="R18" s="16">
        <v>9</v>
      </c>
      <c r="S18" s="16">
        <f t="shared" si="0"/>
        <v>70</v>
      </c>
      <c r="U18" s="30">
        <v>13</v>
      </c>
      <c r="V18" s="17">
        <v>3</v>
      </c>
      <c r="W18" s="18">
        <v>301</v>
      </c>
      <c r="X18" s="25" t="s">
        <v>15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5</v>
      </c>
      <c r="AF18" s="16">
        <v>16</v>
      </c>
      <c r="AG18" s="16">
        <v>14</v>
      </c>
      <c r="AH18" s="16">
        <v>12</v>
      </c>
      <c r="AI18" s="16">
        <v>14</v>
      </c>
      <c r="AJ18" s="16">
        <v>9</v>
      </c>
      <c r="AK18" s="16">
        <f t="shared" si="1"/>
        <v>70</v>
      </c>
      <c r="AL18" s="16">
        <v>0</v>
      </c>
      <c r="AM18" s="16">
        <v>0</v>
      </c>
    </row>
    <row r="19" spans="1:39" ht="16.5" customHeight="1" x14ac:dyDescent="0.2">
      <c r="A19" s="7">
        <v>13</v>
      </c>
      <c r="C19" s="30">
        <v>14</v>
      </c>
      <c r="D19" s="17">
        <v>4</v>
      </c>
      <c r="E19" s="18">
        <v>902</v>
      </c>
      <c r="F19" s="25" t="s">
        <v>16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11</v>
      </c>
      <c r="Q19" s="16">
        <v>33</v>
      </c>
      <c r="R19" s="16">
        <v>4</v>
      </c>
      <c r="S19" s="16">
        <f t="shared" si="0"/>
        <v>48</v>
      </c>
      <c r="U19" s="30">
        <v>14</v>
      </c>
      <c r="V19" s="17">
        <v>4</v>
      </c>
      <c r="W19" s="18">
        <v>902</v>
      </c>
      <c r="X19" s="25" t="s">
        <v>16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11</v>
      </c>
      <c r="AI19" s="16">
        <v>33</v>
      </c>
      <c r="AJ19" s="16">
        <v>4</v>
      </c>
      <c r="AK19" s="16">
        <f t="shared" si="1"/>
        <v>48</v>
      </c>
      <c r="AL19" s="16">
        <v>0</v>
      </c>
      <c r="AM19" s="16">
        <v>0</v>
      </c>
    </row>
    <row r="20" spans="1:39" ht="16.5" customHeight="1" x14ac:dyDescent="0.2">
      <c r="A20" s="7">
        <v>14</v>
      </c>
      <c r="C20" s="30">
        <v>15</v>
      </c>
      <c r="D20" s="17">
        <v>4</v>
      </c>
      <c r="E20" s="18">
        <v>905</v>
      </c>
      <c r="F20" s="25" t="s">
        <v>17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14</v>
      </c>
      <c r="R20" s="16">
        <v>3</v>
      </c>
      <c r="S20" s="16">
        <f t="shared" si="0"/>
        <v>17</v>
      </c>
      <c r="U20" s="30">
        <v>15</v>
      </c>
      <c r="V20" s="17">
        <v>4</v>
      </c>
      <c r="W20" s="18">
        <v>905</v>
      </c>
      <c r="X20" s="25" t="s">
        <v>17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14</v>
      </c>
      <c r="AJ20" s="16">
        <v>3</v>
      </c>
      <c r="AK20" s="16">
        <f t="shared" si="1"/>
        <v>17</v>
      </c>
      <c r="AL20" s="16">
        <v>0</v>
      </c>
      <c r="AM20" s="16">
        <v>0</v>
      </c>
    </row>
    <row r="21" spans="1:39" ht="16.5" customHeight="1" x14ac:dyDescent="0.2">
      <c r="A21" s="7">
        <v>15</v>
      </c>
      <c r="C21" s="30">
        <v>16</v>
      </c>
      <c r="D21" s="17">
        <v>4</v>
      </c>
      <c r="E21" s="18">
        <v>901</v>
      </c>
      <c r="F21" s="25" t="s">
        <v>18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7</v>
      </c>
      <c r="Q21" s="16">
        <v>15</v>
      </c>
      <c r="R21" s="16">
        <v>11</v>
      </c>
      <c r="S21" s="16">
        <f t="shared" si="0"/>
        <v>33</v>
      </c>
      <c r="U21" s="30">
        <v>16</v>
      </c>
      <c r="V21" s="17">
        <v>4</v>
      </c>
      <c r="W21" s="18">
        <v>901</v>
      </c>
      <c r="X21" s="25" t="s">
        <v>18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7</v>
      </c>
      <c r="AI21" s="16">
        <v>15</v>
      </c>
      <c r="AJ21" s="16">
        <v>11</v>
      </c>
      <c r="AK21" s="16">
        <f t="shared" si="1"/>
        <v>33</v>
      </c>
      <c r="AL21" s="16">
        <v>0</v>
      </c>
      <c r="AM21" s="16">
        <v>0</v>
      </c>
    </row>
    <row r="22" spans="1:39" ht="16.5" customHeight="1" x14ac:dyDescent="0.2">
      <c r="A22" s="7">
        <v>16</v>
      </c>
      <c r="C22" s="30">
        <v>17</v>
      </c>
      <c r="D22" s="17">
        <v>2</v>
      </c>
      <c r="E22" s="18">
        <v>209</v>
      </c>
      <c r="F22" s="25" t="s">
        <v>19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3</v>
      </c>
      <c r="Q22" s="16">
        <v>25</v>
      </c>
      <c r="R22" s="16">
        <v>8</v>
      </c>
      <c r="S22" s="16">
        <f t="shared" si="0"/>
        <v>36</v>
      </c>
      <c r="U22" s="30">
        <v>17</v>
      </c>
      <c r="V22" s="17">
        <v>2</v>
      </c>
      <c r="W22" s="18">
        <v>209</v>
      </c>
      <c r="X22" s="25" t="s">
        <v>19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3</v>
      </c>
      <c r="AI22" s="16">
        <v>25</v>
      </c>
      <c r="AJ22" s="16">
        <v>8</v>
      </c>
      <c r="AK22" s="16">
        <f t="shared" si="1"/>
        <v>36</v>
      </c>
      <c r="AL22" s="16">
        <v>0</v>
      </c>
      <c r="AM22" s="16">
        <v>0</v>
      </c>
    </row>
    <row r="23" spans="1:39" ht="16.5" customHeight="1" x14ac:dyDescent="0.2">
      <c r="A23" s="7">
        <v>17</v>
      </c>
      <c r="C23" s="30">
        <v>18</v>
      </c>
      <c r="D23" s="17">
        <v>5</v>
      </c>
      <c r="E23" s="18">
        <v>160</v>
      </c>
      <c r="F23" s="25" t="s">
        <v>20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16">
        <v>355</v>
      </c>
      <c r="S23" s="16">
        <f t="shared" si="0"/>
        <v>356</v>
      </c>
      <c r="U23" s="30">
        <v>18</v>
      </c>
      <c r="V23" s="17">
        <v>5</v>
      </c>
      <c r="W23" s="18">
        <v>160</v>
      </c>
      <c r="X23" s="25" t="s">
        <v>20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1</v>
      </c>
      <c r="AJ23" s="16">
        <v>355</v>
      </c>
      <c r="AK23" s="16">
        <f t="shared" si="1"/>
        <v>356</v>
      </c>
      <c r="AL23" s="16">
        <v>0</v>
      </c>
      <c r="AM23" s="16">
        <v>0</v>
      </c>
    </row>
    <row r="24" spans="1:39" ht="16.5" customHeight="1" x14ac:dyDescent="0.2">
      <c r="A24" s="10" t="s">
        <v>21</v>
      </c>
      <c r="C24" s="36" t="s">
        <v>21</v>
      </c>
      <c r="D24" s="36"/>
      <c r="E24" s="36"/>
      <c r="F24" s="36"/>
      <c r="G24" s="19">
        <f>SUM(G6:G23)</f>
        <v>0</v>
      </c>
      <c r="H24" s="19">
        <f t="shared" ref="H24:S24" si="2">SUM(H6:H23)</f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3</v>
      </c>
      <c r="M24" s="19">
        <f t="shared" si="2"/>
        <v>88</v>
      </c>
      <c r="N24" s="19">
        <f t="shared" si="2"/>
        <v>181</v>
      </c>
      <c r="O24" s="19">
        <f t="shared" si="2"/>
        <v>370</v>
      </c>
      <c r="P24" s="19">
        <f t="shared" si="2"/>
        <v>466</v>
      </c>
      <c r="Q24" s="19">
        <f t="shared" si="2"/>
        <v>650</v>
      </c>
      <c r="R24" s="19">
        <f t="shared" si="2"/>
        <v>607</v>
      </c>
      <c r="S24" s="19">
        <f t="shared" si="2"/>
        <v>2365</v>
      </c>
      <c r="U24" s="36" t="s">
        <v>21</v>
      </c>
      <c r="V24" s="36"/>
      <c r="W24" s="36"/>
      <c r="X24" s="36"/>
      <c r="Y24" s="19">
        <f>SUM(Y6:Y23)</f>
        <v>0</v>
      </c>
      <c r="Z24" s="19">
        <f t="shared" ref="Z24" si="3">SUM(Z6:Z23)</f>
        <v>0</v>
      </c>
      <c r="AA24" s="19">
        <f t="shared" ref="AA24" si="4">SUM(AA6:AA23)</f>
        <v>0</v>
      </c>
      <c r="AB24" s="19">
        <f t="shared" ref="AB24" si="5">SUM(AB6:AB23)</f>
        <v>0</v>
      </c>
      <c r="AC24" s="19">
        <f t="shared" ref="AC24" si="6">SUM(AC6:AC23)</f>
        <v>0</v>
      </c>
      <c r="AD24" s="19">
        <f t="shared" ref="AD24" si="7">SUM(AD6:AD23)</f>
        <v>3</v>
      </c>
      <c r="AE24" s="19">
        <f t="shared" ref="AE24" si="8">SUM(AE6:AE23)</f>
        <v>88</v>
      </c>
      <c r="AF24" s="19">
        <f t="shared" ref="AF24" si="9">SUM(AF6:AF23)</f>
        <v>181</v>
      </c>
      <c r="AG24" s="19">
        <f t="shared" ref="AG24" si="10">SUM(AG6:AG23)</f>
        <v>370</v>
      </c>
      <c r="AH24" s="19">
        <f t="shared" ref="AH24" si="11">SUM(AH6:AH23)</f>
        <v>466</v>
      </c>
      <c r="AI24" s="19">
        <f t="shared" ref="AI24" si="12">SUM(AI6:AI23)</f>
        <v>650</v>
      </c>
      <c r="AJ24" s="19">
        <f t="shared" ref="AJ24" si="13">SUM(AJ6:AJ23)</f>
        <v>607</v>
      </c>
      <c r="AK24" s="19">
        <f t="shared" ref="AK24" si="14">SUM(AK6:AK23)</f>
        <v>2365</v>
      </c>
      <c r="AL24" s="19">
        <f>SUM(AL6:AL23)</f>
        <v>0</v>
      </c>
      <c r="AM24" s="19">
        <f>SUM(AM6:AM23)</f>
        <v>0</v>
      </c>
    </row>
    <row r="25" spans="1:39" s="1" customFormat="1" ht="17.25" customHeight="1" x14ac:dyDescent="0.2">
      <c r="A25" s="2"/>
      <c r="C25" s="37" t="s">
        <v>154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U25" s="37" t="s">
        <v>154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4"/>
      <c r="AM25" s="33"/>
    </row>
    <row r="26" spans="1:39" s="1" customFormat="1" ht="16.5" customHeight="1" x14ac:dyDescent="0.2">
      <c r="A26" s="9" t="s">
        <v>143</v>
      </c>
      <c r="C26" s="30">
        <v>1</v>
      </c>
      <c r="D26" s="17">
        <v>1</v>
      </c>
      <c r="E26" s="18">
        <v>106</v>
      </c>
      <c r="F26" s="25" t="s">
        <v>22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13</v>
      </c>
      <c r="N26" s="16">
        <v>49</v>
      </c>
      <c r="O26" s="16">
        <v>76</v>
      </c>
      <c r="P26" s="16">
        <v>74</v>
      </c>
      <c r="Q26" s="16">
        <v>78</v>
      </c>
      <c r="R26" s="16">
        <v>0</v>
      </c>
      <c r="S26" s="16">
        <f>SUM(G26:R26)</f>
        <v>290</v>
      </c>
      <c r="U26" s="30">
        <v>1</v>
      </c>
      <c r="V26" s="17">
        <v>1</v>
      </c>
      <c r="W26" s="18">
        <v>106</v>
      </c>
      <c r="X26" s="25" t="s">
        <v>22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13</v>
      </c>
      <c r="AF26" s="16">
        <v>49</v>
      </c>
      <c r="AG26" s="16">
        <v>76</v>
      </c>
      <c r="AH26" s="16">
        <v>74</v>
      </c>
      <c r="AI26" s="16">
        <v>78</v>
      </c>
      <c r="AJ26" s="16">
        <v>0</v>
      </c>
      <c r="AK26" s="16">
        <f>SUM(Y26:AJ26)</f>
        <v>290</v>
      </c>
      <c r="AL26" s="16">
        <v>0</v>
      </c>
      <c r="AM26" s="16">
        <v>0</v>
      </c>
    </row>
    <row r="27" spans="1:39" s="3" customFormat="1" ht="16.5" customHeight="1" x14ac:dyDescent="0.2">
      <c r="A27" s="35" t="s">
        <v>0</v>
      </c>
      <c r="B27" s="5"/>
      <c r="C27" s="30">
        <v>2</v>
      </c>
      <c r="D27" s="17">
        <v>2</v>
      </c>
      <c r="E27" s="18">
        <v>206</v>
      </c>
      <c r="F27" s="25" t="s">
        <v>23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5</v>
      </c>
      <c r="P27" s="16">
        <v>28</v>
      </c>
      <c r="Q27" s="16">
        <v>34</v>
      </c>
      <c r="R27" s="16">
        <v>12</v>
      </c>
      <c r="S27" s="16">
        <f t="shared" ref="S27:S37" si="15">SUM(G27:R27)</f>
        <v>79</v>
      </c>
      <c r="T27" s="5"/>
      <c r="U27" s="30">
        <v>2</v>
      </c>
      <c r="V27" s="17">
        <v>2</v>
      </c>
      <c r="W27" s="18">
        <v>206</v>
      </c>
      <c r="X27" s="25" t="s">
        <v>23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5</v>
      </c>
      <c r="AH27" s="16">
        <v>28</v>
      </c>
      <c r="AI27" s="16">
        <v>34</v>
      </c>
      <c r="AJ27" s="16">
        <v>12</v>
      </c>
      <c r="AK27" s="16">
        <f t="shared" ref="AK27:AK37" si="16">SUM(Y27:AJ27)</f>
        <v>79</v>
      </c>
      <c r="AL27" s="16">
        <v>0</v>
      </c>
      <c r="AM27" s="16">
        <v>0</v>
      </c>
    </row>
    <row r="28" spans="1:39" ht="16.5" customHeight="1" x14ac:dyDescent="0.2">
      <c r="A28" s="35"/>
      <c r="B28" s="5"/>
      <c r="C28" s="30">
        <v>3</v>
      </c>
      <c r="D28" s="17">
        <v>3</v>
      </c>
      <c r="E28" s="18">
        <v>306</v>
      </c>
      <c r="F28" s="25" t="s">
        <v>24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7</v>
      </c>
      <c r="N28" s="16">
        <v>23</v>
      </c>
      <c r="O28" s="16">
        <v>9</v>
      </c>
      <c r="P28" s="16">
        <v>5</v>
      </c>
      <c r="Q28" s="16">
        <v>3</v>
      </c>
      <c r="R28" s="16">
        <v>2</v>
      </c>
      <c r="S28" s="16">
        <f t="shared" si="15"/>
        <v>49</v>
      </c>
      <c r="T28" s="5"/>
      <c r="U28" s="30">
        <v>3</v>
      </c>
      <c r="V28" s="17">
        <v>3</v>
      </c>
      <c r="W28" s="18">
        <v>306</v>
      </c>
      <c r="X28" s="25" t="s">
        <v>24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7</v>
      </c>
      <c r="AF28" s="16">
        <v>23</v>
      </c>
      <c r="AG28" s="16">
        <v>9</v>
      </c>
      <c r="AH28" s="16">
        <v>5</v>
      </c>
      <c r="AI28" s="16">
        <v>3</v>
      </c>
      <c r="AJ28" s="16">
        <v>2</v>
      </c>
      <c r="AK28" s="16">
        <f t="shared" si="16"/>
        <v>49</v>
      </c>
      <c r="AL28" s="16">
        <v>0</v>
      </c>
      <c r="AM28" s="16">
        <v>0</v>
      </c>
    </row>
    <row r="29" spans="1:39" ht="16.5" customHeight="1" x14ac:dyDescent="0.2">
      <c r="A29" s="35"/>
      <c r="B29" s="5"/>
      <c r="C29" s="30">
        <v>4</v>
      </c>
      <c r="D29" s="17">
        <v>2</v>
      </c>
      <c r="E29" s="18">
        <v>213</v>
      </c>
      <c r="F29" s="25" t="s">
        <v>25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9</v>
      </c>
      <c r="Q29" s="16">
        <v>9</v>
      </c>
      <c r="R29" s="16">
        <v>3</v>
      </c>
      <c r="S29" s="16">
        <f t="shared" si="15"/>
        <v>21</v>
      </c>
      <c r="T29" s="5"/>
      <c r="U29" s="30">
        <v>4</v>
      </c>
      <c r="V29" s="17">
        <v>2</v>
      </c>
      <c r="W29" s="18">
        <v>213</v>
      </c>
      <c r="X29" s="25" t="s">
        <v>25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9</v>
      </c>
      <c r="AI29" s="16">
        <v>9</v>
      </c>
      <c r="AJ29" s="16">
        <v>3</v>
      </c>
      <c r="AK29" s="16">
        <f t="shared" si="16"/>
        <v>21</v>
      </c>
      <c r="AL29" s="16">
        <v>0</v>
      </c>
      <c r="AM29" s="16">
        <v>0</v>
      </c>
    </row>
    <row r="30" spans="1:39" ht="16.5" customHeight="1" x14ac:dyDescent="0.2">
      <c r="A30" s="7">
        <v>1</v>
      </c>
      <c r="C30" s="30">
        <v>5</v>
      </c>
      <c r="D30" s="17">
        <v>2</v>
      </c>
      <c r="E30" s="18">
        <v>211</v>
      </c>
      <c r="F30" s="25" t="s">
        <v>26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3</v>
      </c>
      <c r="P30" s="16">
        <v>29</v>
      </c>
      <c r="Q30" s="16">
        <v>29</v>
      </c>
      <c r="R30" s="16">
        <v>27</v>
      </c>
      <c r="S30" s="16">
        <f t="shared" si="15"/>
        <v>88</v>
      </c>
      <c r="U30" s="30">
        <v>5</v>
      </c>
      <c r="V30" s="17">
        <v>2</v>
      </c>
      <c r="W30" s="18">
        <v>211</v>
      </c>
      <c r="X30" s="25" t="s">
        <v>26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3</v>
      </c>
      <c r="AH30" s="16">
        <v>29</v>
      </c>
      <c r="AI30" s="16">
        <v>29</v>
      </c>
      <c r="AJ30" s="16">
        <v>27</v>
      </c>
      <c r="AK30" s="16">
        <f t="shared" si="16"/>
        <v>88</v>
      </c>
      <c r="AL30" s="16">
        <v>0</v>
      </c>
      <c r="AM30" s="16">
        <v>0</v>
      </c>
    </row>
    <row r="31" spans="1:39" ht="16.5" customHeight="1" x14ac:dyDescent="0.2">
      <c r="A31" s="7">
        <v>2</v>
      </c>
      <c r="C31" s="30">
        <v>6</v>
      </c>
      <c r="D31" s="17">
        <v>1</v>
      </c>
      <c r="E31" s="18">
        <v>104</v>
      </c>
      <c r="F31" s="25" t="s">
        <v>27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7</v>
      </c>
      <c r="O31" s="16">
        <v>44</v>
      </c>
      <c r="P31" s="16">
        <v>40</v>
      </c>
      <c r="Q31" s="16">
        <v>40</v>
      </c>
      <c r="R31" s="16">
        <v>0</v>
      </c>
      <c r="S31" s="16">
        <f t="shared" si="15"/>
        <v>131</v>
      </c>
      <c r="U31" s="30">
        <v>6</v>
      </c>
      <c r="V31" s="17">
        <v>1</v>
      </c>
      <c r="W31" s="18">
        <v>104</v>
      </c>
      <c r="X31" s="25" t="s">
        <v>27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7</v>
      </c>
      <c r="AG31" s="16">
        <v>44</v>
      </c>
      <c r="AH31" s="16">
        <v>40</v>
      </c>
      <c r="AI31" s="16">
        <v>40</v>
      </c>
      <c r="AJ31" s="16">
        <v>0</v>
      </c>
      <c r="AK31" s="16">
        <f t="shared" si="16"/>
        <v>131</v>
      </c>
      <c r="AL31" s="16">
        <v>0</v>
      </c>
      <c r="AM31" s="16">
        <v>0</v>
      </c>
    </row>
    <row r="32" spans="1:39" ht="16.5" customHeight="1" x14ac:dyDescent="0.2">
      <c r="A32" s="7">
        <v>3</v>
      </c>
      <c r="C32" s="30">
        <v>7</v>
      </c>
      <c r="D32" s="17">
        <v>1</v>
      </c>
      <c r="E32" s="18">
        <v>112</v>
      </c>
      <c r="F32" s="25" t="s">
        <v>28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2</v>
      </c>
      <c r="N32" s="16">
        <v>12</v>
      </c>
      <c r="O32" s="16">
        <v>44</v>
      </c>
      <c r="P32" s="16">
        <v>41</v>
      </c>
      <c r="Q32" s="16">
        <v>40</v>
      </c>
      <c r="R32" s="16">
        <v>0</v>
      </c>
      <c r="S32" s="16">
        <f t="shared" si="15"/>
        <v>139</v>
      </c>
      <c r="U32" s="30">
        <v>7</v>
      </c>
      <c r="V32" s="17">
        <v>1</v>
      </c>
      <c r="W32" s="18">
        <v>112</v>
      </c>
      <c r="X32" s="25" t="s">
        <v>28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2</v>
      </c>
      <c r="AF32" s="16">
        <v>12</v>
      </c>
      <c r="AG32" s="16">
        <v>44</v>
      </c>
      <c r="AH32" s="16">
        <v>41</v>
      </c>
      <c r="AI32" s="16">
        <v>40</v>
      </c>
      <c r="AJ32" s="16">
        <v>0</v>
      </c>
      <c r="AK32" s="16">
        <f t="shared" si="16"/>
        <v>139</v>
      </c>
      <c r="AL32" s="16">
        <v>0</v>
      </c>
      <c r="AM32" s="16">
        <v>0</v>
      </c>
    </row>
    <row r="33" spans="1:39" ht="16.5" customHeight="1" x14ac:dyDescent="0.2">
      <c r="A33" s="7">
        <v>4</v>
      </c>
      <c r="C33" s="30">
        <v>8</v>
      </c>
      <c r="D33" s="17">
        <v>1</v>
      </c>
      <c r="E33" s="18">
        <v>115</v>
      </c>
      <c r="F33" s="25" t="s">
        <v>29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48</v>
      </c>
      <c r="P33" s="16">
        <v>49</v>
      </c>
      <c r="Q33" s="16">
        <v>56</v>
      </c>
      <c r="R33" s="16">
        <v>0</v>
      </c>
      <c r="S33" s="16">
        <f t="shared" si="15"/>
        <v>153</v>
      </c>
      <c r="U33" s="30">
        <v>8</v>
      </c>
      <c r="V33" s="17">
        <v>1</v>
      </c>
      <c r="W33" s="18">
        <v>115</v>
      </c>
      <c r="X33" s="25" t="s">
        <v>29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48</v>
      </c>
      <c r="AH33" s="16">
        <v>49</v>
      </c>
      <c r="AI33" s="16">
        <v>56</v>
      </c>
      <c r="AJ33" s="16">
        <v>0</v>
      </c>
      <c r="AK33" s="16">
        <f t="shared" si="16"/>
        <v>153</v>
      </c>
      <c r="AL33" s="16">
        <v>0</v>
      </c>
      <c r="AM33" s="16">
        <v>0</v>
      </c>
    </row>
    <row r="34" spans="1:39" ht="16.5" customHeight="1" x14ac:dyDescent="0.2">
      <c r="A34" s="7">
        <v>5</v>
      </c>
      <c r="C34" s="30">
        <v>9</v>
      </c>
      <c r="D34" s="17">
        <v>1</v>
      </c>
      <c r="E34" s="18">
        <v>114</v>
      </c>
      <c r="F34" s="25" t="s">
        <v>30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59</v>
      </c>
      <c r="P34" s="16">
        <v>58</v>
      </c>
      <c r="Q34" s="16">
        <v>59</v>
      </c>
      <c r="R34" s="16">
        <v>0</v>
      </c>
      <c r="S34" s="16">
        <f t="shared" si="15"/>
        <v>176</v>
      </c>
      <c r="U34" s="30">
        <v>9</v>
      </c>
      <c r="V34" s="17">
        <v>1</v>
      </c>
      <c r="W34" s="18">
        <v>114</v>
      </c>
      <c r="X34" s="25" t="s">
        <v>30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59</v>
      </c>
      <c r="AH34" s="16">
        <v>58</v>
      </c>
      <c r="AI34" s="16">
        <v>59</v>
      </c>
      <c r="AJ34" s="16">
        <v>0</v>
      </c>
      <c r="AK34" s="16">
        <f t="shared" si="16"/>
        <v>176</v>
      </c>
      <c r="AL34" s="16">
        <v>0</v>
      </c>
      <c r="AM34" s="16">
        <v>0</v>
      </c>
    </row>
    <row r="35" spans="1:39" ht="16.5" customHeight="1" x14ac:dyDescent="0.2">
      <c r="A35" s="7">
        <v>6</v>
      </c>
      <c r="C35" s="30">
        <v>10</v>
      </c>
      <c r="D35" s="17">
        <v>5</v>
      </c>
      <c r="E35" s="18">
        <v>198</v>
      </c>
      <c r="F35" s="25" t="s">
        <v>31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192</v>
      </c>
      <c r="S35" s="16">
        <f t="shared" si="15"/>
        <v>192</v>
      </c>
      <c r="U35" s="30">
        <v>10</v>
      </c>
      <c r="V35" s="17">
        <v>5</v>
      </c>
      <c r="W35" s="18">
        <v>198</v>
      </c>
      <c r="X35" s="25" t="s">
        <v>31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192</v>
      </c>
      <c r="AK35" s="16">
        <f t="shared" si="16"/>
        <v>192</v>
      </c>
      <c r="AL35" s="16">
        <v>0</v>
      </c>
      <c r="AM35" s="16">
        <v>0</v>
      </c>
    </row>
    <row r="36" spans="1:39" ht="16.5" customHeight="1" x14ac:dyDescent="0.2">
      <c r="A36" s="7">
        <v>7</v>
      </c>
      <c r="C36" s="30">
        <v>11</v>
      </c>
      <c r="D36" s="17">
        <v>5</v>
      </c>
      <c r="E36" s="18">
        <v>161</v>
      </c>
      <c r="F36" s="25" t="s">
        <v>32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119</v>
      </c>
      <c r="S36" s="16">
        <f t="shared" si="15"/>
        <v>119</v>
      </c>
      <c r="U36" s="30">
        <v>11</v>
      </c>
      <c r="V36" s="17">
        <v>5</v>
      </c>
      <c r="W36" s="18">
        <v>161</v>
      </c>
      <c r="X36" s="25" t="s">
        <v>32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119</v>
      </c>
      <c r="AK36" s="16">
        <f t="shared" si="16"/>
        <v>119</v>
      </c>
      <c r="AL36" s="16">
        <v>0</v>
      </c>
      <c r="AM36" s="16">
        <v>0</v>
      </c>
    </row>
    <row r="37" spans="1:39" ht="16.5" customHeight="1" x14ac:dyDescent="0.2">
      <c r="A37" s="7">
        <v>8</v>
      </c>
      <c r="C37" s="30">
        <v>12</v>
      </c>
      <c r="D37" s="17">
        <v>1</v>
      </c>
      <c r="E37" s="18">
        <v>119</v>
      </c>
      <c r="F37" s="25" t="s">
        <v>155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f t="shared" si="15"/>
        <v>0</v>
      </c>
      <c r="U37" s="30">
        <v>12</v>
      </c>
      <c r="V37" s="17">
        <v>1</v>
      </c>
      <c r="W37" s="18">
        <v>119</v>
      </c>
      <c r="X37" s="25" t="s">
        <v>155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f t="shared" si="16"/>
        <v>0</v>
      </c>
      <c r="AL37" s="16">
        <v>0</v>
      </c>
      <c r="AM37" s="16">
        <v>0</v>
      </c>
    </row>
    <row r="38" spans="1:39" ht="16.5" customHeight="1" x14ac:dyDescent="0.2">
      <c r="A38" s="7">
        <v>10</v>
      </c>
      <c r="C38" s="36" t="s">
        <v>21</v>
      </c>
      <c r="D38" s="36"/>
      <c r="E38" s="36"/>
      <c r="F38" s="36"/>
      <c r="G38" s="19">
        <f>SUM(G26:G37)</f>
        <v>0</v>
      </c>
      <c r="H38" s="19">
        <f t="shared" ref="H38:S38" si="17">SUM(H26:H37)</f>
        <v>0</v>
      </c>
      <c r="I38" s="19">
        <f t="shared" si="17"/>
        <v>0</v>
      </c>
      <c r="J38" s="19">
        <f t="shared" si="17"/>
        <v>0</v>
      </c>
      <c r="K38" s="19">
        <f t="shared" si="17"/>
        <v>0</v>
      </c>
      <c r="L38" s="19">
        <f t="shared" si="17"/>
        <v>0</v>
      </c>
      <c r="M38" s="19">
        <f t="shared" si="17"/>
        <v>22</v>
      </c>
      <c r="N38" s="19">
        <f t="shared" si="17"/>
        <v>91</v>
      </c>
      <c r="O38" s="19">
        <f t="shared" si="17"/>
        <v>288</v>
      </c>
      <c r="P38" s="19">
        <f t="shared" si="17"/>
        <v>333</v>
      </c>
      <c r="Q38" s="19">
        <f t="shared" si="17"/>
        <v>348</v>
      </c>
      <c r="R38" s="19">
        <f t="shared" si="17"/>
        <v>355</v>
      </c>
      <c r="S38" s="19">
        <f t="shared" si="17"/>
        <v>1437</v>
      </c>
      <c r="U38" s="36" t="s">
        <v>21</v>
      </c>
      <c r="V38" s="36"/>
      <c r="W38" s="36"/>
      <c r="X38" s="36"/>
      <c r="Y38" s="19">
        <f>SUM(Y26:Y37)</f>
        <v>0</v>
      </c>
      <c r="Z38" s="19">
        <f t="shared" ref="Z38" si="18">SUM(Z26:Z37)</f>
        <v>0</v>
      </c>
      <c r="AA38" s="19">
        <f t="shared" ref="AA38" si="19">SUM(AA26:AA37)</f>
        <v>0</v>
      </c>
      <c r="AB38" s="19">
        <f t="shared" ref="AB38" si="20">SUM(AB26:AB37)</f>
        <v>0</v>
      </c>
      <c r="AC38" s="19">
        <f t="shared" ref="AC38" si="21">SUM(AC26:AC37)</f>
        <v>0</v>
      </c>
      <c r="AD38" s="19">
        <f t="shared" ref="AD38" si="22">SUM(AD26:AD37)</f>
        <v>0</v>
      </c>
      <c r="AE38" s="19">
        <f t="shared" ref="AE38" si="23">SUM(AE26:AE37)</f>
        <v>22</v>
      </c>
      <c r="AF38" s="19">
        <f t="shared" ref="AF38" si="24">SUM(AF26:AF37)</f>
        <v>91</v>
      </c>
      <c r="AG38" s="19">
        <f t="shared" ref="AG38" si="25">SUM(AG26:AG37)</f>
        <v>288</v>
      </c>
      <c r="AH38" s="19">
        <f t="shared" ref="AH38" si="26">SUM(AH26:AH37)</f>
        <v>333</v>
      </c>
      <c r="AI38" s="19">
        <f t="shared" ref="AI38" si="27">SUM(AI26:AI37)</f>
        <v>348</v>
      </c>
      <c r="AJ38" s="19">
        <f t="shared" ref="AJ38" si="28">SUM(AJ26:AJ37)</f>
        <v>355</v>
      </c>
      <c r="AK38" s="19">
        <f t="shared" ref="AK38" si="29">SUM(AK26:AK37)</f>
        <v>1437</v>
      </c>
      <c r="AL38" s="19">
        <f t="shared" ref="AL38:AM38" si="30">SUM(AL26:AL37)</f>
        <v>0</v>
      </c>
      <c r="AM38" s="19">
        <f t="shared" si="30"/>
        <v>0</v>
      </c>
    </row>
    <row r="39" spans="1:39" ht="17.25" customHeight="1" x14ac:dyDescent="0.2">
      <c r="A39" s="7">
        <v>11</v>
      </c>
      <c r="C39" s="37" t="s">
        <v>156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U39" s="37" t="s">
        <v>156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4"/>
      <c r="AM39" s="33"/>
    </row>
    <row r="40" spans="1:39" ht="16.5" customHeight="1" x14ac:dyDescent="0.2">
      <c r="A40" s="10" t="s">
        <v>21</v>
      </c>
      <c r="C40" s="30">
        <v>1</v>
      </c>
      <c r="D40" s="17">
        <v>2</v>
      </c>
      <c r="E40" s="18">
        <v>207</v>
      </c>
      <c r="F40" s="25" t="s">
        <v>33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6</v>
      </c>
      <c r="P40" s="16">
        <v>27</v>
      </c>
      <c r="Q40" s="16">
        <v>70</v>
      </c>
      <c r="R40" s="16">
        <v>51</v>
      </c>
      <c r="S40" s="16">
        <f>SUM(G40:R40)</f>
        <v>154</v>
      </c>
      <c r="U40" s="30">
        <v>1</v>
      </c>
      <c r="V40" s="17">
        <v>2</v>
      </c>
      <c r="W40" s="18">
        <v>207</v>
      </c>
      <c r="X40" s="25" t="s">
        <v>33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6</v>
      </c>
      <c r="AH40" s="16">
        <v>27</v>
      </c>
      <c r="AI40" s="16">
        <v>70</v>
      </c>
      <c r="AJ40" s="16">
        <v>51</v>
      </c>
      <c r="AK40" s="16">
        <f>SUM(Y40:AJ40)</f>
        <v>154</v>
      </c>
      <c r="AL40" s="16">
        <v>0</v>
      </c>
      <c r="AM40" s="16">
        <v>0</v>
      </c>
    </row>
    <row r="41" spans="1:39" s="1" customFormat="1" ht="16.5" customHeight="1" x14ac:dyDescent="0.2">
      <c r="A41" s="2"/>
      <c r="C41" s="30">
        <v>2</v>
      </c>
      <c r="D41" s="17">
        <v>3</v>
      </c>
      <c r="E41" s="18">
        <v>307</v>
      </c>
      <c r="F41" s="25" t="s">
        <v>34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2</v>
      </c>
      <c r="N41" s="16">
        <v>5</v>
      </c>
      <c r="O41" s="16">
        <v>27</v>
      </c>
      <c r="P41" s="16">
        <v>12</v>
      </c>
      <c r="Q41" s="16">
        <v>8</v>
      </c>
      <c r="R41" s="16">
        <v>15</v>
      </c>
      <c r="S41" s="16">
        <f t="shared" ref="S41:S47" si="31">SUM(G41:R41)</f>
        <v>69</v>
      </c>
      <c r="U41" s="30">
        <v>2</v>
      </c>
      <c r="V41" s="17">
        <v>3</v>
      </c>
      <c r="W41" s="18">
        <v>307</v>
      </c>
      <c r="X41" s="25" t="s">
        <v>34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2</v>
      </c>
      <c r="AF41" s="16">
        <v>5</v>
      </c>
      <c r="AG41" s="16">
        <v>27</v>
      </c>
      <c r="AH41" s="16">
        <v>12</v>
      </c>
      <c r="AI41" s="16">
        <v>8</v>
      </c>
      <c r="AJ41" s="16">
        <v>15</v>
      </c>
      <c r="AK41" s="16">
        <f t="shared" ref="AK41:AK47" si="32">SUM(Y41:AJ41)</f>
        <v>69</v>
      </c>
      <c r="AL41" s="16">
        <v>0</v>
      </c>
      <c r="AM41" s="16">
        <v>0</v>
      </c>
    </row>
    <row r="42" spans="1:39" s="1" customFormat="1" ht="16.5" customHeight="1" x14ac:dyDescent="0.2">
      <c r="A42" s="9" t="s">
        <v>144</v>
      </c>
      <c r="C42" s="30">
        <v>3</v>
      </c>
      <c r="D42" s="17">
        <v>2</v>
      </c>
      <c r="E42" s="18">
        <v>218</v>
      </c>
      <c r="F42" s="25" t="s">
        <v>35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6</v>
      </c>
      <c r="R42" s="16">
        <v>5</v>
      </c>
      <c r="S42" s="16">
        <f t="shared" si="31"/>
        <v>11</v>
      </c>
      <c r="U42" s="30">
        <v>3</v>
      </c>
      <c r="V42" s="17">
        <v>2</v>
      </c>
      <c r="W42" s="18">
        <v>218</v>
      </c>
      <c r="X42" s="25" t="s">
        <v>35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6</v>
      </c>
      <c r="AJ42" s="16">
        <v>5</v>
      </c>
      <c r="AK42" s="16">
        <f t="shared" si="32"/>
        <v>11</v>
      </c>
      <c r="AL42" s="16">
        <v>0</v>
      </c>
      <c r="AM42" s="16">
        <v>0</v>
      </c>
    </row>
    <row r="43" spans="1:39" s="3" customFormat="1" ht="16.5" customHeight="1" x14ac:dyDescent="0.2">
      <c r="A43" s="35" t="s">
        <v>0</v>
      </c>
      <c r="B43" s="5"/>
      <c r="C43" s="30">
        <v>4</v>
      </c>
      <c r="D43" s="17">
        <v>1</v>
      </c>
      <c r="E43" s="18">
        <v>116</v>
      </c>
      <c r="F43" s="25" t="s">
        <v>36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3</v>
      </c>
      <c r="N43" s="16">
        <v>10</v>
      </c>
      <c r="O43" s="16">
        <v>39</v>
      </c>
      <c r="P43" s="16">
        <v>38</v>
      </c>
      <c r="Q43" s="16">
        <v>44</v>
      </c>
      <c r="R43" s="16">
        <v>4</v>
      </c>
      <c r="S43" s="16">
        <f t="shared" si="31"/>
        <v>138</v>
      </c>
      <c r="T43" s="5"/>
      <c r="U43" s="30">
        <v>4</v>
      </c>
      <c r="V43" s="17">
        <v>1</v>
      </c>
      <c r="W43" s="18">
        <v>116</v>
      </c>
      <c r="X43" s="25" t="s">
        <v>36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3</v>
      </c>
      <c r="AF43" s="16">
        <v>10</v>
      </c>
      <c r="AG43" s="16">
        <v>39</v>
      </c>
      <c r="AH43" s="16">
        <v>38</v>
      </c>
      <c r="AI43" s="16">
        <v>44</v>
      </c>
      <c r="AJ43" s="16">
        <v>4</v>
      </c>
      <c r="AK43" s="16">
        <f t="shared" si="32"/>
        <v>138</v>
      </c>
      <c r="AL43" s="16">
        <v>0</v>
      </c>
      <c r="AM43" s="16">
        <v>0</v>
      </c>
    </row>
    <row r="44" spans="1:39" ht="16.5" customHeight="1" x14ac:dyDescent="0.2">
      <c r="A44" s="35"/>
      <c r="B44" s="5"/>
      <c r="C44" s="30">
        <v>5</v>
      </c>
      <c r="D44" s="17">
        <v>2</v>
      </c>
      <c r="E44" s="18">
        <v>217</v>
      </c>
      <c r="F44" s="25" t="s">
        <v>37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2</v>
      </c>
      <c r="Q44" s="16">
        <v>5</v>
      </c>
      <c r="R44" s="16">
        <v>3</v>
      </c>
      <c r="S44" s="16">
        <f t="shared" si="31"/>
        <v>10</v>
      </c>
      <c r="T44" s="5"/>
      <c r="U44" s="30">
        <v>5</v>
      </c>
      <c r="V44" s="17">
        <v>2</v>
      </c>
      <c r="W44" s="18">
        <v>217</v>
      </c>
      <c r="X44" s="25" t="s">
        <v>37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2</v>
      </c>
      <c r="AI44" s="16">
        <v>5</v>
      </c>
      <c r="AJ44" s="16">
        <v>3</v>
      </c>
      <c r="AK44" s="16">
        <f t="shared" si="32"/>
        <v>10</v>
      </c>
      <c r="AL44" s="16">
        <v>0</v>
      </c>
      <c r="AM44" s="16">
        <v>0</v>
      </c>
    </row>
    <row r="45" spans="1:39" ht="16.5" customHeight="1" x14ac:dyDescent="0.2">
      <c r="A45" s="35"/>
      <c r="B45" s="5"/>
      <c r="C45" s="30">
        <v>6</v>
      </c>
      <c r="D45" s="17">
        <v>4</v>
      </c>
      <c r="E45" s="18">
        <v>907</v>
      </c>
      <c r="F45" s="25" t="s">
        <v>38</v>
      </c>
      <c r="G45" s="16">
        <v>1</v>
      </c>
      <c r="H45" s="16">
        <v>1</v>
      </c>
      <c r="I45" s="16">
        <v>1</v>
      </c>
      <c r="J45" s="16">
        <v>1</v>
      </c>
      <c r="K45" s="16">
        <v>3</v>
      </c>
      <c r="L45" s="16">
        <v>2</v>
      </c>
      <c r="M45" s="16">
        <v>4</v>
      </c>
      <c r="N45" s="16">
        <v>89</v>
      </c>
      <c r="O45" s="16">
        <v>4</v>
      </c>
      <c r="P45" s="16">
        <v>30</v>
      </c>
      <c r="Q45" s="16">
        <v>170</v>
      </c>
      <c r="R45" s="16">
        <v>0</v>
      </c>
      <c r="S45" s="16">
        <f t="shared" si="31"/>
        <v>306</v>
      </c>
      <c r="T45" s="5"/>
      <c r="U45" s="30">
        <v>6</v>
      </c>
      <c r="V45" s="17">
        <v>4</v>
      </c>
      <c r="W45" s="18">
        <v>907</v>
      </c>
      <c r="X45" s="25" t="s">
        <v>38</v>
      </c>
      <c r="Y45" s="16">
        <v>1</v>
      </c>
      <c r="Z45" s="16">
        <v>1</v>
      </c>
      <c r="AA45" s="16">
        <v>1</v>
      </c>
      <c r="AB45" s="16">
        <v>1</v>
      </c>
      <c r="AC45" s="16">
        <v>3</v>
      </c>
      <c r="AD45" s="16">
        <v>2</v>
      </c>
      <c r="AE45" s="16">
        <v>4</v>
      </c>
      <c r="AF45" s="16">
        <v>89</v>
      </c>
      <c r="AG45" s="16">
        <v>4</v>
      </c>
      <c r="AH45" s="16">
        <v>30</v>
      </c>
      <c r="AI45" s="16">
        <v>170</v>
      </c>
      <c r="AJ45" s="16">
        <v>0</v>
      </c>
      <c r="AK45" s="16">
        <f t="shared" si="32"/>
        <v>306</v>
      </c>
      <c r="AL45" s="16">
        <v>0</v>
      </c>
      <c r="AM45" s="16">
        <v>0</v>
      </c>
    </row>
    <row r="46" spans="1:39" ht="16.5" customHeight="1" x14ac:dyDescent="0.2">
      <c r="A46" s="7">
        <v>1</v>
      </c>
      <c r="C46" s="30">
        <v>7</v>
      </c>
      <c r="D46" s="17">
        <v>1</v>
      </c>
      <c r="E46" s="18">
        <v>107</v>
      </c>
      <c r="F46" s="25" t="s">
        <v>39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</v>
      </c>
      <c r="M46" s="16">
        <v>7</v>
      </c>
      <c r="N46" s="16">
        <v>20</v>
      </c>
      <c r="O46" s="16">
        <v>109</v>
      </c>
      <c r="P46" s="16">
        <v>110</v>
      </c>
      <c r="Q46" s="16">
        <v>101</v>
      </c>
      <c r="R46" s="16">
        <v>1</v>
      </c>
      <c r="S46" s="16">
        <f t="shared" si="31"/>
        <v>349</v>
      </c>
      <c r="U46" s="30">
        <v>7</v>
      </c>
      <c r="V46" s="17">
        <v>1</v>
      </c>
      <c r="W46" s="18">
        <v>107</v>
      </c>
      <c r="X46" s="25" t="s">
        <v>39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1</v>
      </c>
      <c r="AE46" s="16">
        <v>7</v>
      </c>
      <c r="AF46" s="16">
        <v>20</v>
      </c>
      <c r="AG46" s="16">
        <v>109</v>
      </c>
      <c r="AH46" s="16">
        <v>110</v>
      </c>
      <c r="AI46" s="16">
        <v>101</v>
      </c>
      <c r="AJ46" s="16">
        <v>1</v>
      </c>
      <c r="AK46" s="16">
        <f t="shared" si="32"/>
        <v>349</v>
      </c>
      <c r="AL46" s="16">
        <v>0</v>
      </c>
      <c r="AM46" s="16">
        <v>0</v>
      </c>
    </row>
    <row r="47" spans="1:39" ht="16.5" customHeight="1" x14ac:dyDescent="0.2">
      <c r="A47" s="7">
        <v>2</v>
      </c>
      <c r="C47" s="30">
        <v>8</v>
      </c>
      <c r="D47" s="17">
        <v>5</v>
      </c>
      <c r="E47" s="18">
        <v>162</v>
      </c>
      <c r="F47" s="25" t="s">
        <v>40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143</v>
      </c>
      <c r="S47" s="16">
        <f t="shared" si="31"/>
        <v>143</v>
      </c>
      <c r="U47" s="30">
        <v>8</v>
      </c>
      <c r="V47" s="17">
        <v>5</v>
      </c>
      <c r="W47" s="18">
        <v>162</v>
      </c>
      <c r="X47" s="25" t="s">
        <v>40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143</v>
      </c>
      <c r="AK47" s="16">
        <f t="shared" si="32"/>
        <v>143</v>
      </c>
      <c r="AL47" s="16">
        <v>0</v>
      </c>
      <c r="AM47" s="16">
        <v>0</v>
      </c>
    </row>
    <row r="48" spans="1:39" ht="16.5" customHeight="1" x14ac:dyDescent="0.2">
      <c r="A48" s="7">
        <v>4</v>
      </c>
      <c r="C48" s="36" t="s">
        <v>21</v>
      </c>
      <c r="D48" s="36"/>
      <c r="E48" s="36"/>
      <c r="F48" s="36"/>
      <c r="G48" s="19">
        <f>SUM(G40:G47)</f>
        <v>1</v>
      </c>
      <c r="H48" s="19">
        <f t="shared" ref="H48:S48" si="33">SUM(H40:H47)</f>
        <v>1</v>
      </c>
      <c r="I48" s="19">
        <f t="shared" si="33"/>
        <v>1</v>
      </c>
      <c r="J48" s="19">
        <f t="shared" si="33"/>
        <v>1</v>
      </c>
      <c r="K48" s="19">
        <f t="shared" si="33"/>
        <v>3</v>
      </c>
      <c r="L48" s="19">
        <f t="shared" si="33"/>
        <v>3</v>
      </c>
      <c r="M48" s="19">
        <f t="shared" si="33"/>
        <v>16</v>
      </c>
      <c r="N48" s="19">
        <f t="shared" si="33"/>
        <v>124</v>
      </c>
      <c r="O48" s="19">
        <f t="shared" si="33"/>
        <v>185</v>
      </c>
      <c r="P48" s="19">
        <f t="shared" si="33"/>
        <v>219</v>
      </c>
      <c r="Q48" s="19">
        <f t="shared" si="33"/>
        <v>404</v>
      </c>
      <c r="R48" s="19">
        <f t="shared" si="33"/>
        <v>222</v>
      </c>
      <c r="S48" s="19">
        <f t="shared" si="33"/>
        <v>1180</v>
      </c>
      <c r="U48" s="36" t="s">
        <v>21</v>
      </c>
      <c r="V48" s="36"/>
      <c r="W48" s="36"/>
      <c r="X48" s="36"/>
      <c r="Y48" s="19">
        <f>SUM(Y40:Y47)</f>
        <v>1</v>
      </c>
      <c r="Z48" s="19">
        <f t="shared" ref="Z48" si="34">SUM(Z40:Z47)</f>
        <v>1</v>
      </c>
      <c r="AA48" s="19">
        <f t="shared" ref="AA48" si="35">SUM(AA40:AA47)</f>
        <v>1</v>
      </c>
      <c r="AB48" s="19">
        <f t="shared" ref="AB48" si="36">SUM(AB40:AB47)</f>
        <v>1</v>
      </c>
      <c r="AC48" s="19">
        <f t="shared" ref="AC48" si="37">SUM(AC40:AC47)</f>
        <v>3</v>
      </c>
      <c r="AD48" s="19">
        <f t="shared" ref="AD48" si="38">SUM(AD40:AD47)</f>
        <v>3</v>
      </c>
      <c r="AE48" s="19">
        <f t="shared" ref="AE48" si="39">SUM(AE40:AE47)</f>
        <v>16</v>
      </c>
      <c r="AF48" s="19">
        <f t="shared" ref="AF48" si="40">SUM(AF40:AF47)</f>
        <v>124</v>
      </c>
      <c r="AG48" s="19">
        <f t="shared" ref="AG48" si="41">SUM(AG40:AG47)</f>
        <v>185</v>
      </c>
      <c r="AH48" s="19">
        <f t="shared" ref="AH48" si="42">SUM(AH40:AH47)</f>
        <v>219</v>
      </c>
      <c r="AI48" s="19">
        <f t="shared" ref="AI48" si="43">SUM(AI40:AI47)</f>
        <v>404</v>
      </c>
      <c r="AJ48" s="19">
        <f t="shared" ref="AJ48" si="44">SUM(AJ40:AJ47)</f>
        <v>222</v>
      </c>
      <c r="AK48" s="19">
        <f t="shared" ref="AK48" si="45">SUM(AK40:AK47)</f>
        <v>1180</v>
      </c>
      <c r="AL48" s="19">
        <f t="shared" ref="AL48:AM48" si="46">SUM(AL40:AL47)</f>
        <v>0</v>
      </c>
      <c r="AM48" s="19">
        <f t="shared" si="46"/>
        <v>0</v>
      </c>
    </row>
    <row r="49" spans="1:39" ht="17.25" customHeight="1" x14ac:dyDescent="0.2">
      <c r="A49" s="7">
        <v>5</v>
      </c>
      <c r="C49" s="37" t="s">
        <v>157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U49" s="37" t="s">
        <v>157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4"/>
      <c r="AM49" s="33"/>
    </row>
    <row r="50" spans="1:39" ht="16.5" customHeight="1" x14ac:dyDescent="0.2">
      <c r="A50" s="7">
        <v>6</v>
      </c>
      <c r="C50" s="30">
        <v>1</v>
      </c>
      <c r="D50" s="17">
        <v>2</v>
      </c>
      <c r="E50" s="18">
        <v>221</v>
      </c>
      <c r="F50" s="25" t="s">
        <v>41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2</v>
      </c>
      <c r="P50" s="16">
        <v>38</v>
      </c>
      <c r="Q50" s="16">
        <v>47</v>
      </c>
      <c r="R50" s="16">
        <v>39</v>
      </c>
      <c r="S50" s="16">
        <f>SUM(G50:R50)</f>
        <v>126</v>
      </c>
      <c r="U50" s="30">
        <v>1</v>
      </c>
      <c r="V50" s="17">
        <v>2</v>
      </c>
      <c r="W50" s="18">
        <v>221</v>
      </c>
      <c r="X50" s="25" t="s">
        <v>41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2</v>
      </c>
      <c r="AH50" s="16">
        <v>38</v>
      </c>
      <c r="AI50" s="16">
        <v>47</v>
      </c>
      <c r="AJ50" s="16">
        <v>39</v>
      </c>
      <c r="AK50" s="16">
        <f>SUM(Y50:AJ50)</f>
        <v>126</v>
      </c>
      <c r="AL50" s="16">
        <v>0</v>
      </c>
      <c r="AM50" s="16">
        <v>0</v>
      </c>
    </row>
    <row r="51" spans="1:39" ht="16.5" customHeight="1" x14ac:dyDescent="0.2">
      <c r="A51" s="7">
        <v>7</v>
      </c>
      <c r="C51" s="30">
        <v>2</v>
      </c>
      <c r="D51" s="17">
        <v>3</v>
      </c>
      <c r="E51" s="18">
        <v>321</v>
      </c>
      <c r="F51" s="25" t="s">
        <v>42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3</v>
      </c>
      <c r="N51" s="16">
        <v>3</v>
      </c>
      <c r="O51" s="16">
        <v>1</v>
      </c>
      <c r="P51" s="16">
        <v>3</v>
      </c>
      <c r="Q51" s="16">
        <v>0</v>
      </c>
      <c r="R51" s="16">
        <v>2</v>
      </c>
      <c r="S51" s="16">
        <f t="shared" ref="S51:S62" si="47">SUM(G51:R51)</f>
        <v>12</v>
      </c>
      <c r="U51" s="30">
        <v>2</v>
      </c>
      <c r="V51" s="17">
        <v>3</v>
      </c>
      <c r="W51" s="18">
        <v>321</v>
      </c>
      <c r="X51" s="25" t="s">
        <v>42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3</v>
      </c>
      <c r="AF51" s="16">
        <v>3</v>
      </c>
      <c r="AG51" s="16">
        <v>1</v>
      </c>
      <c r="AH51" s="16">
        <v>3</v>
      </c>
      <c r="AI51" s="16">
        <v>0</v>
      </c>
      <c r="AJ51" s="16">
        <v>2</v>
      </c>
      <c r="AK51" s="16">
        <f t="shared" ref="AK51:AK62" si="48">SUM(Y51:AJ51)</f>
        <v>12</v>
      </c>
      <c r="AL51" s="16">
        <v>0</v>
      </c>
      <c r="AM51" s="16">
        <v>0</v>
      </c>
    </row>
    <row r="52" spans="1:39" ht="16.5" customHeight="1" x14ac:dyDescent="0.2">
      <c r="A52" s="7">
        <v>8</v>
      </c>
      <c r="C52" s="30">
        <v>3</v>
      </c>
      <c r="D52" s="17">
        <v>5</v>
      </c>
      <c r="E52" s="18">
        <v>164</v>
      </c>
      <c r="F52" s="25" t="s">
        <v>43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345</v>
      </c>
      <c r="S52" s="16">
        <f t="shared" si="47"/>
        <v>345</v>
      </c>
      <c r="U52" s="30">
        <v>3</v>
      </c>
      <c r="V52" s="17">
        <v>5</v>
      </c>
      <c r="W52" s="18">
        <v>164</v>
      </c>
      <c r="X52" s="25" t="s">
        <v>43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345</v>
      </c>
      <c r="AK52" s="16">
        <f t="shared" si="48"/>
        <v>345</v>
      </c>
      <c r="AL52" s="16">
        <v>0</v>
      </c>
      <c r="AM52" s="16">
        <v>0</v>
      </c>
    </row>
    <row r="53" spans="1:39" ht="16.5" customHeight="1" x14ac:dyDescent="0.2">
      <c r="A53" s="10" t="s">
        <v>21</v>
      </c>
      <c r="C53" s="30">
        <v>4</v>
      </c>
      <c r="D53" s="17">
        <v>1</v>
      </c>
      <c r="E53" s="18">
        <v>123</v>
      </c>
      <c r="F53" s="25" t="s">
        <v>44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12</v>
      </c>
      <c r="N53" s="16">
        <v>32</v>
      </c>
      <c r="O53" s="16">
        <v>69</v>
      </c>
      <c r="P53" s="16">
        <v>80</v>
      </c>
      <c r="Q53" s="16">
        <v>70</v>
      </c>
      <c r="R53" s="16">
        <v>0</v>
      </c>
      <c r="S53" s="16">
        <f t="shared" si="47"/>
        <v>263</v>
      </c>
      <c r="U53" s="30">
        <v>4</v>
      </c>
      <c r="V53" s="17">
        <v>1</v>
      </c>
      <c r="W53" s="18">
        <v>123</v>
      </c>
      <c r="X53" s="25" t="s">
        <v>44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12</v>
      </c>
      <c r="AF53" s="16">
        <v>32</v>
      </c>
      <c r="AG53" s="16">
        <v>69</v>
      </c>
      <c r="AH53" s="16">
        <v>80</v>
      </c>
      <c r="AI53" s="16">
        <v>70</v>
      </c>
      <c r="AJ53" s="16">
        <v>0</v>
      </c>
      <c r="AK53" s="16">
        <f t="shared" si="48"/>
        <v>263</v>
      </c>
      <c r="AL53" s="16">
        <v>0</v>
      </c>
      <c r="AM53" s="16">
        <v>0</v>
      </c>
    </row>
    <row r="54" spans="1:39" s="1" customFormat="1" ht="16.5" customHeight="1" x14ac:dyDescent="0.2">
      <c r="A54" s="2"/>
      <c r="C54" s="30">
        <v>5</v>
      </c>
      <c r="D54" s="17">
        <v>2</v>
      </c>
      <c r="E54" s="18">
        <v>223</v>
      </c>
      <c r="F54" s="25" t="s">
        <v>45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2</v>
      </c>
      <c r="P54" s="16">
        <v>37</v>
      </c>
      <c r="Q54" s="16">
        <v>34</v>
      </c>
      <c r="R54" s="16">
        <v>26</v>
      </c>
      <c r="S54" s="16">
        <f t="shared" si="47"/>
        <v>100</v>
      </c>
      <c r="U54" s="30">
        <v>5</v>
      </c>
      <c r="V54" s="17">
        <v>2</v>
      </c>
      <c r="W54" s="18">
        <v>223</v>
      </c>
      <c r="X54" s="25" t="s">
        <v>45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</v>
      </c>
      <c r="AG54" s="16">
        <v>2</v>
      </c>
      <c r="AH54" s="16">
        <v>37</v>
      </c>
      <c r="AI54" s="16">
        <v>34</v>
      </c>
      <c r="AJ54" s="16">
        <v>26</v>
      </c>
      <c r="AK54" s="16">
        <f t="shared" si="48"/>
        <v>100</v>
      </c>
      <c r="AL54" s="16">
        <v>0</v>
      </c>
      <c r="AM54" s="16">
        <v>0</v>
      </c>
    </row>
    <row r="55" spans="1:39" s="1" customFormat="1" ht="16.5" customHeight="1" x14ac:dyDescent="0.2">
      <c r="A55" s="9" t="s">
        <v>145</v>
      </c>
      <c r="C55" s="30">
        <v>6</v>
      </c>
      <c r="D55" s="17">
        <v>3</v>
      </c>
      <c r="E55" s="18">
        <v>323</v>
      </c>
      <c r="F55" s="25" t="s">
        <v>46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</v>
      </c>
      <c r="N55" s="16">
        <v>4</v>
      </c>
      <c r="O55" s="16">
        <v>3</v>
      </c>
      <c r="P55" s="16">
        <v>3</v>
      </c>
      <c r="Q55" s="16">
        <v>5</v>
      </c>
      <c r="R55" s="16">
        <v>2</v>
      </c>
      <c r="S55" s="16">
        <f t="shared" si="47"/>
        <v>19</v>
      </c>
      <c r="U55" s="30">
        <v>6</v>
      </c>
      <c r="V55" s="17">
        <v>3</v>
      </c>
      <c r="W55" s="18">
        <v>323</v>
      </c>
      <c r="X55" s="25" t="s">
        <v>46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2</v>
      </c>
      <c r="AF55" s="16">
        <v>4</v>
      </c>
      <c r="AG55" s="16">
        <v>3</v>
      </c>
      <c r="AH55" s="16">
        <v>3</v>
      </c>
      <c r="AI55" s="16">
        <v>5</v>
      </c>
      <c r="AJ55" s="16">
        <v>2</v>
      </c>
      <c r="AK55" s="16">
        <f t="shared" si="48"/>
        <v>19</v>
      </c>
      <c r="AL55" s="16">
        <v>0</v>
      </c>
      <c r="AM55" s="16">
        <v>0</v>
      </c>
    </row>
    <row r="56" spans="1:39" s="3" customFormat="1" ht="16.5" customHeight="1" x14ac:dyDescent="0.2">
      <c r="A56" s="35" t="s">
        <v>0</v>
      </c>
      <c r="B56" s="5"/>
      <c r="C56" s="30">
        <v>7</v>
      </c>
      <c r="D56" s="17">
        <v>1</v>
      </c>
      <c r="E56" s="18">
        <v>125</v>
      </c>
      <c r="F56" s="25" t="s">
        <v>47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5</v>
      </c>
      <c r="N56" s="16">
        <v>11</v>
      </c>
      <c r="O56" s="16">
        <v>57</v>
      </c>
      <c r="P56" s="16">
        <v>62</v>
      </c>
      <c r="Q56" s="16">
        <v>65</v>
      </c>
      <c r="R56" s="16">
        <v>0</v>
      </c>
      <c r="S56" s="16">
        <f t="shared" si="47"/>
        <v>200</v>
      </c>
      <c r="T56" s="5"/>
      <c r="U56" s="30">
        <v>7</v>
      </c>
      <c r="V56" s="17">
        <v>1</v>
      </c>
      <c r="W56" s="18">
        <v>125</v>
      </c>
      <c r="X56" s="25" t="s">
        <v>47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5</v>
      </c>
      <c r="AF56" s="16">
        <v>11</v>
      </c>
      <c r="AG56" s="16">
        <v>57</v>
      </c>
      <c r="AH56" s="16">
        <v>62</v>
      </c>
      <c r="AI56" s="16">
        <v>65</v>
      </c>
      <c r="AJ56" s="16">
        <v>0</v>
      </c>
      <c r="AK56" s="16">
        <f t="shared" si="48"/>
        <v>200</v>
      </c>
      <c r="AL56" s="16">
        <v>0</v>
      </c>
      <c r="AM56" s="16">
        <v>0</v>
      </c>
    </row>
    <row r="57" spans="1:39" ht="16.5" customHeight="1" x14ac:dyDescent="0.2">
      <c r="A57" s="35"/>
      <c r="B57" s="5"/>
      <c r="C57" s="31">
        <v>8</v>
      </c>
      <c r="D57" s="21">
        <v>2</v>
      </c>
      <c r="E57" s="22">
        <v>225</v>
      </c>
      <c r="F57" s="26" t="s">
        <v>48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16">
        <f t="shared" si="47"/>
        <v>0</v>
      </c>
      <c r="T57" s="5"/>
      <c r="U57" s="31">
        <v>8</v>
      </c>
      <c r="V57" s="21">
        <v>2</v>
      </c>
      <c r="W57" s="22">
        <v>225</v>
      </c>
      <c r="X57" s="26" t="s">
        <v>48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16">
        <f t="shared" si="48"/>
        <v>0</v>
      </c>
      <c r="AL57" s="16">
        <v>0</v>
      </c>
      <c r="AM57" s="16">
        <v>0</v>
      </c>
    </row>
    <row r="58" spans="1:39" ht="16.5" customHeight="1" x14ac:dyDescent="0.2">
      <c r="A58" s="35"/>
      <c r="B58" s="5"/>
      <c r="C58" s="30">
        <v>9</v>
      </c>
      <c r="D58" s="17">
        <v>2</v>
      </c>
      <c r="E58" s="18">
        <v>226</v>
      </c>
      <c r="F58" s="25" t="s">
        <v>49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2</v>
      </c>
      <c r="P58" s="16">
        <v>33</v>
      </c>
      <c r="Q58" s="16">
        <v>14</v>
      </c>
      <c r="R58" s="16">
        <v>6</v>
      </c>
      <c r="S58" s="16">
        <f t="shared" si="47"/>
        <v>55</v>
      </c>
      <c r="T58" s="5"/>
      <c r="U58" s="30">
        <v>9</v>
      </c>
      <c r="V58" s="17">
        <v>2</v>
      </c>
      <c r="W58" s="18">
        <v>226</v>
      </c>
      <c r="X58" s="25" t="s">
        <v>49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2</v>
      </c>
      <c r="AH58" s="16">
        <v>33</v>
      </c>
      <c r="AI58" s="16">
        <v>14</v>
      </c>
      <c r="AJ58" s="16">
        <v>6</v>
      </c>
      <c r="AK58" s="16">
        <f t="shared" si="48"/>
        <v>55</v>
      </c>
      <c r="AL58" s="16">
        <v>0</v>
      </c>
      <c r="AM58" s="16">
        <v>0</v>
      </c>
    </row>
    <row r="59" spans="1:39" ht="16.5" customHeight="1" x14ac:dyDescent="0.2">
      <c r="A59" s="7">
        <v>1</v>
      </c>
      <c r="C59" s="30">
        <v>10</v>
      </c>
      <c r="D59" s="17">
        <v>1</v>
      </c>
      <c r="E59" s="18">
        <v>122</v>
      </c>
      <c r="F59" s="25" t="s">
        <v>50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4</v>
      </c>
      <c r="N59" s="16">
        <v>20</v>
      </c>
      <c r="O59" s="16">
        <v>102</v>
      </c>
      <c r="P59" s="16">
        <v>102</v>
      </c>
      <c r="Q59" s="16">
        <v>101</v>
      </c>
      <c r="R59" s="16">
        <v>0</v>
      </c>
      <c r="S59" s="16">
        <f t="shared" si="47"/>
        <v>329</v>
      </c>
      <c r="U59" s="30">
        <v>10</v>
      </c>
      <c r="V59" s="17">
        <v>1</v>
      </c>
      <c r="W59" s="18">
        <v>122</v>
      </c>
      <c r="X59" s="25" t="s">
        <v>50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4</v>
      </c>
      <c r="AF59" s="16">
        <v>20</v>
      </c>
      <c r="AG59" s="16">
        <v>102</v>
      </c>
      <c r="AH59" s="16">
        <v>102</v>
      </c>
      <c r="AI59" s="16">
        <v>101</v>
      </c>
      <c r="AJ59" s="16">
        <v>0</v>
      </c>
      <c r="AK59" s="16">
        <f t="shared" si="48"/>
        <v>329</v>
      </c>
      <c r="AL59" s="16">
        <v>0</v>
      </c>
      <c r="AM59" s="16">
        <v>0</v>
      </c>
    </row>
    <row r="60" spans="1:39" ht="16.5" customHeight="1" x14ac:dyDescent="0.2">
      <c r="A60" s="7">
        <v>2</v>
      </c>
      <c r="C60" s="30">
        <v>11</v>
      </c>
      <c r="D60" s="17">
        <v>2</v>
      </c>
      <c r="E60" s="18">
        <v>222</v>
      </c>
      <c r="F60" s="25" t="s">
        <v>51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6</v>
      </c>
      <c r="P60" s="16">
        <v>15</v>
      </c>
      <c r="Q60" s="16">
        <v>35</v>
      </c>
      <c r="R60" s="16">
        <v>37</v>
      </c>
      <c r="S60" s="16">
        <f t="shared" si="47"/>
        <v>93</v>
      </c>
      <c r="U60" s="30">
        <v>11</v>
      </c>
      <c r="V60" s="17">
        <v>2</v>
      </c>
      <c r="W60" s="18">
        <v>222</v>
      </c>
      <c r="X60" s="25" t="s">
        <v>51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6</v>
      </c>
      <c r="AH60" s="16">
        <v>15</v>
      </c>
      <c r="AI60" s="16">
        <v>35</v>
      </c>
      <c r="AJ60" s="16">
        <v>37</v>
      </c>
      <c r="AK60" s="16">
        <f t="shared" si="48"/>
        <v>93</v>
      </c>
      <c r="AL60" s="16">
        <v>0</v>
      </c>
      <c r="AM60" s="16">
        <v>0</v>
      </c>
    </row>
    <row r="61" spans="1:39" ht="16.5" customHeight="1" x14ac:dyDescent="0.2">
      <c r="A61" s="7">
        <v>3</v>
      </c>
      <c r="C61" s="30">
        <v>12</v>
      </c>
      <c r="D61" s="17">
        <v>3</v>
      </c>
      <c r="E61" s="18">
        <v>322</v>
      </c>
      <c r="F61" s="25" t="s">
        <v>52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2</v>
      </c>
      <c r="N61" s="16">
        <v>2</v>
      </c>
      <c r="O61" s="16">
        <v>11</v>
      </c>
      <c r="P61" s="16">
        <v>1</v>
      </c>
      <c r="Q61" s="16">
        <v>0</v>
      </c>
      <c r="R61" s="16">
        <v>8</v>
      </c>
      <c r="S61" s="16">
        <f t="shared" si="47"/>
        <v>24</v>
      </c>
      <c r="U61" s="30">
        <v>12</v>
      </c>
      <c r="V61" s="17">
        <v>3</v>
      </c>
      <c r="W61" s="18">
        <v>322</v>
      </c>
      <c r="X61" s="25" t="s">
        <v>52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2</v>
      </c>
      <c r="AF61" s="16">
        <v>2</v>
      </c>
      <c r="AG61" s="16">
        <v>11</v>
      </c>
      <c r="AH61" s="16">
        <v>1</v>
      </c>
      <c r="AI61" s="16">
        <v>0</v>
      </c>
      <c r="AJ61" s="16">
        <v>8</v>
      </c>
      <c r="AK61" s="16">
        <f t="shared" si="48"/>
        <v>24</v>
      </c>
      <c r="AL61" s="16">
        <v>0</v>
      </c>
      <c r="AM61" s="16">
        <v>0</v>
      </c>
    </row>
    <row r="62" spans="1:39" ht="16.5" customHeight="1" x14ac:dyDescent="0.2">
      <c r="A62" s="7">
        <v>4</v>
      </c>
      <c r="C62" s="30">
        <v>13</v>
      </c>
      <c r="D62" s="17">
        <v>1</v>
      </c>
      <c r="E62" s="18">
        <v>121</v>
      </c>
      <c r="F62" s="25" t="s">
        <v>53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1</v>
      </c>
      <c r="M62" s="16">
        <v>8</v>
      </c>
      <c r="N62" s="16">
        <v>11</v>
      </c>
      <c r="O62" s="16">
        <v>100</v>
      </c>
      <c r="P62" s="16">
        <v>99</v>
      </c>
      <c r="Q62" s="16">
        <v>99</v>
      </c>
      <c r="R62" s="16">
        <v>2</v>
      </c>
      <c r="S62" s="16">
        <f t="shared" si="47"/>
        <v>320</v>
      </c>
      <c r="U62" s="30">
        <v>13</v>
      </c>
      <c r="V62" s="17">
        <v>1</v>
      </c>
      <c r="W62" s="18">
        <v>121</v>
      </c>
      <c r="X62" s="25" t="s">
        <v>53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1</v>
      </c>
      <c r="AE62" s="16">
        <v>8</v>
      </c>
      <c r="AF62" s="16">
        <v>11</v>
      </c>
      <c r="AG62" s="16">
        <v>100</v>
      </c>
      <c r="AH62" s="16">
        <v>99</v>
      </c>
      <c r="AI62" s="16">
        <v>99</v>
      </c>
      <c r="AJ62" s="16">
        <v>2</v>
      </c>
      <c r="AK62" s="16">
        <f t="shared" si="48"/>
        <v>320</v>
      </c>
      <c r="AL62" s="16">
        <v>0</v>
      </c>
      <c r="AM62" s="16">
        <v>0</v>
      </c>
    </row>
    <row r="63" spans="1:39" ht="16.5" customHeight="1" x14ac:dyDescent="0.2">
      <c r="A63" s="7">
        <v>6</v>
      </c>
      <c r="C63" s="36" t="s">
        <v>21</v>
      </c>
      <c r="D63" s="36"/>
      <c r="E63" s="36"/>
      <c r="F63" s="36"/>
      <c r="G63" s="19">
        <f>SUM(G50:G62)</f>
        <v>0</v>
      </c>
      <c r="H63" s="19">
        <f t="shared" ref="H63:S63" si="49">SUM(H50:H62)</f>
        <v>0</v>
      </c>
      <c r="I63" s="19">
        <f t="shared" si="49"/>
        <v>0</v>
      </c>
      <c r="J63" s="19">
        <f t="shared" si="49"/>
        <v>0</v>
      </c>
      <c r="K63" s="19">
        <f t="shared" si="49"/>
        <v>0</v>
      </c>
      <c r="L63" s="19">
        <f t="shared" si="49"/>
        <v>1</v>
      </c>
      <c r="M63" s="19">
        <f t="shared" si="49"/>
        <v>36</v>
      </c>
      <c r="N63" s="19">
        <f t="shared" si="49"/>
        <v>84</v>
      </c>
      <c r="O63" s="19">
        <f t="shared" si="49"/>
        <v>355</v>
      </c>
      <c r="P63" s="19">
        <f t="shared" si="49"/>
        <v>473</v>
      </c>
      <c r="Q63" s="19">
        <f t="shared" si="49"/>
        <v>470</v>
      </c>
      <c r="R63" s="19">
        <f t="shared" si="49"/>
        <v>467</v>
      </c>
      <c r="S63" s="19">
        <f t="shared" si="49"/>
        <v>1886</v>
      </c>
      <c r="U63" s="36" t="s">
        <v>21</v>
      </c>
      <c r="V63" s="36"/>
      <c r="W63" s="36"/>
      <c r="X63" s="36"/>
      <c r="Y63" s="19">
        <f>SUM(Y50:Y62)</f>
        <v>0</v>
      </c>
      <c r="Z63" s="19">
        <f t="shared" ref="Z63" si="50">SUM(Z50:Z62)</f>
        <v>0</v>
      </c>
      <c r="AA63" s="19">
        <f t="shared" ref="AA63" si="51">SUM(AA50:AA62)</f>
        <v>0</v>
      </c>
      <c r="AB63" s="19">
        <f t="shared" ref="AB63" si="52">SUM(AB50:AB62)</f>
        <v>0</v>
      </c>
      <c r="AC63" s="19">
        <f t="shared" ref="AC63" si="53">SUM(AC50:AC62)</f>
        <v>0</v>
      </c>
      <c r="AD63" s="19">
        <f t="shared" ref="AD63" si="54">SUM(AD50:AD62)</f>
        <v>1</v>
      </c>
      <c r="AE63" s="19">
        <f t="shared" ref="AE63" si="55">SUM(AE50:AE62)</f>
        <v>36</v>
      </c>
      <c r="AF63" s="19">
        <f t="shared" ref="AF63" si="56">SUM(AF50:AF62)</f>
        <v>84</v>
      </c>
      <c r="AG63" s="19">
        <f t="shared" ref="AG63" si="57">SUM(AG50:AG62)</f>
        <v>355</v>
      </c>
      <c r="AH63" s="19">
        <f t="shared" ref="AH63" si="58">SUM(AH50:AH62)</f>
        <v>473</v>
      </c>
      <c r="AI63" s="19">
        <f t="shared" ref="AI63" si="59">SUM(AI50:AI62)</f>
        <v>470</v>
      </c>
      <c r="AJ63" s="19">
        <f t="shared" ref="AJ63" si="60">SUM(AJ50:AJ62)</f>
        <v>467</v>
      </c>
      <c r="AK63" s="19">
        <f t="shared" ref="AK63" si="61">SUM(AK50:AK62)</f>
        <v>1886</v>
      </c>
      <c r="AL63" s="19">
        <f t="shared" ref="AL63:AM63" si="62">SUM(AL50:AL62)</f>
        <v>0</v>
      </c>
      <c r="AM63" s="19">
        <f t="shared" si="62"/>
        <v>0</v>
      </c>
    </row>
    <row r="64" spans="1:39" ht="17.25" customHeight="1" x14ac:dyDescent="0.2">
      <c r="A64" s="7">
        <v>7</v>
      </c>
      <c r="C64" s="37" t="s">
        <v>158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U64" s="37" t="s">
        <v>158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4"/>
      <c r="AM64" s="33"/>
    </row>
    <row r="65" spans="1:39" ht="16.5" customHeight="1" x14ac:dyDescent="0.2">
      <c r="A65" s="7">
        <v>8</v>
      </c>
      <c r="C65" s="30">
        <v>1</v>
      </c>
      <c r="D65" s="17">
        <v>4</v>
      </c>
      <c r="E65" s="18">
        <v>951</v>
      </c>
      <c r="F65" s="25" t="s">
        <v>159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2</v>
      </c>
      <c r="R65" s="16">
        <v>2</v>
      </c>
      <c r="S65" s="16">
        <f t="shared" ref="S65:S77" si="63">SUM(G65:R65)</f>
        <v>5</v>
      </c>
      <c r="U65" s="30">
        <v>1</v>
      </c>
      <c r="V65" s="17">
        <v>4</v>
      </c>
      <c r="W65" s="18">
        <v>951</v>
      </c>
      <c r="X65" s="25" t="s">
        <v>159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1</v>
      </c>
      <c r="AI65" s="16">
        <v>2</v>
      </c>
      <c r="AJ65" s="16">
        <v>2</v>
      </c>
      <c r="AK65" s="16">
        <f t="shared" ref="AK65:AK77" si="64">SUM(Y65:AJ65)</f>
        <v>5</v>
      </c>
      <c r="AL65" s="16">
        <v>0</v>
      </c>
      <c r="AM65" s="16">
        <v>0</v>
      </c>
    </row>
    <row r="66" spans="1:39" ht="16.5" customHeight="1" x14ac:dyDescent="0.2">
      <c r="A66" s="7">
        <v>9</v>
      </c>
      <c r="C66" s="30">
        <v>2</v>
      </c>
      <c r="D66" s="17">
        <v>1</v>
      </c>
      <c r="E66" s="18">
        <v>128</v>
      </c>
      <c r="F66" s="25" t="s">
        <v>54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5</v>
      </c>
      <c r="N66" s="16">
        <v>16</v>
      </c>
      <c r="O66" s="16">
        <v>35</v>
      </c>
      <c r="P66" s="16">
        <v>40</v>
      </c>
      <c r="Q66" s="16">
        <v>33</v>
      </c>
      <c r="R66" s="16">
        <v>0</v>
      </c>
      <c r="S66" s="16">
        <f t="shared" si="63"/>
        <v>129</v>
      </c>
      <c r="U66" s="30">
        <v>2</v>
      </c>
      <c r="V66" s="17">
        <v>1</v>
      </c>
      <c r="W66" s="18">
        <v>128</v>
      </c>
      <c r="X66" s="25" t="s">
        <v>54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5</v>
      </c>
      <c r="AF66" s="16">
        <v>16</v>
      </c>
      <c r="AG66" s="16">
        <v>35</v>
      </c>
      <c r="AH66" s="16">
        <v>40</v>
      </c>
      <c r="AI66" s="16">
        <v>33</v>
      </c>
      <c r="AJ66" s="16">
        <v>0</v>
      </c>
      <c r="AK66" s="16">
        <f t="shared" si="64"/>
        <v>129</v>
      </c>
      <c r="AL66" s="16">
        <v>0</v>
      </c>
      <c r="AM66" s="16">
        <v>0</v>
      </c>
    </row>
    <row r="67" spans="1:39" ht="16.5" customHeight="1" x14ac:dyDescent="0.2">
      <c r="A67" s="7">
        <v>10</v>
      </c>
      <c r="C67" s="30">
        <v>3</v>
      </c>
      <c r="D67" s="17">
        <v>1</v>
      </c>
      <c r="E67" s="18">
        <v>129</v>
      </c>
      <c r="F67" s="25" t="s">
        <v>55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7</v>
      </c>
      <c r="M67" s="16">
        <v>6</v>
      </c>
      <c r="N67" s="16">
        <v>17</v>
      </c>
      <c r="O67" s="16">
        <v>40</v>
      </c>
      <c r="P67" s="16">
        <v>40</v>
      </c>
      <c r="Q67" s="16">
        <v>40</v>
      </c>
      <c r="R67" s="16">
        <v>0</v>
      </c>
      <c r="S67" s="16">
        <f t="shared" si="63"/>
        <v>150</v>
      </c>
      <c r="U67" s="30">
        <v>3</v>
      </c>
      <c r="V67" s="17">
        <v>1</v>
      </c>
      <c r="W67" s="18">
        <v>129</v>
      </c>
      <c r="X67" s="25" t="s">
        <v>55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7</v>
      </c>
      <c r="AE67" s="16">
        <v>6</v>
      </c>
      <c r="AF67" s="16">
        <v>17</v>
      </c>
      <c r="AG67" s="16">
        <v>40</v>
      </c>
      <c r="AH67" s="16">
        <v>40</v>
      </c>
      <c r="AI67" s="16">
        <v>40</v>
      </c>
      <c r="AJ67" s="16">
        <v>0</v>
      </c>
      <c r="AK67" s="16">
        <f t="shared" si="64"/>
        <v>150</v>
      </c>
      <c r="AL67" s="16">
        <v>0</v>
      </c>
      <c r="AM67" s="16">
        <v>0</v>
      </c>
    </row>
    <row r="68" spans="1:39" ht="16.5" customHeight="1" x14ac:dyDescent="0.2">
      <c r="A68" s="7">
        <v>11</v>
      </c>
      <c r="C68" s="30">
        <v>4</v>
      </c>
      <c r="D68" s="17">
        <v>2</v>
      </c>
      <c r="E68" s="18">
        <v>224</v>
      </c>
      <c r="F68" s="25" t="s">
        <v>56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3</v>
      </c>
      <c r="P68" s="16">
        <v>10</v>
      </c>
      <c r="Q68" s="16">
        <v>22</v>
      </c>
      <c r="R68" s="16">
        <v>8</v>
      </c>
      <c r="S68" s="16">
        <f t="shared" si="63"/>
        <v>44</v>
      </c>
      <c r="U68" s="30">
        <v>4</v>
      </c>
      <c r="V68" s="17">
        <v>2</v>
      </c>
      <c r="W68" s="18">
        <v>224</v>
      </c>
      <c r="X68" s="25" t="s">
        <v>56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1</v>
      </c>
      <c r="AG68" s="16">
        <v>3</v>
      </c>
      <c r="AH68" s="16">
        <v>10</v>
      </c>
      <c r="AI68" s="16">
        <v>22</v>
      </c>
      <c r="AJ68" s="16">
        <v>8</v>
      </c>
      <c r="AK68" s="16">
        <f t="shared" si="64"/>
        <v>44</v>
      </c>
      <c r="AL68" s="16">
        <v>0</v>
      </c>
      <c r="AM68" s="16">
        <v>0</v>
      </c>
    </row>
    <row r="69" spans="1:39" ht="16.5" customHeight="1" x14ac:dyDescent="0.2">
      <c r="A69" s="7">
        <v>12</v>
      </c>
      <c r="C69" s="30">
        <v>5</v>
      </c>
      <c r="D69" s="17">
        <v>3</v>
      </c>
      <c r="E69" s="18">
        <v>324</v>
      </c>
      <c r="F69" s="25" t="s">
        <v>57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4</v>
      </c>
      <c r="N69" s="16">
        <v>5</v>
      </c>
      <c r="O69" s="16">
        <v>2</v>
      </c>
      <c r="P69" s="16">
        <v>2</v>
      </c>
      <c r="Q69" s="16">
        <v>1</v>
      </c>
      <c r="R69" s="16">
        <v>1</v>
      </c>
      <c r="S69" s="16">
        <f t="shared" si="63"/>
        <v>15</v>
      </c>
      <c r="U69" s="30">
        <v>5</v>
      </c>
      <c r="V69" s="17">
        <v>3</v>
      </c>
      <c r="W69" s="18">
        <v>324</v>
      </c>
      <c r="X69" s="25" t="s">
        <v>57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4</v>
      </c>
      <c r="AF69" s="16">
        <v>5</v>
      </c>
      <c r="AG69" s="16">
        <v>2</v>
      </c>
      <c r="AH69" s="16">
        <v>2</v>
      </c>
      <c r="AI69" s="16">
        <v>1</v>
      </c>
      <c r="AJ69" s="16">
        <v>1</v>
      </c>
      <c r="AK69" s="16">
        <f t="shared" si="64"/>
        <v>15</v>
      </c>
      <c r="AL69" s="16">
        <v>0</v>
      </c>
      <c r="AM69" s="16">
        <v>0</v>
      </c>
    </row>
    <row r="70" spans="1:39" ht="16.5" customHeight="1" x14ac:dyDescent="0.2">
      <c r="A70" s="7">
        <v>13</v>
      </c>
      <c r="C70" s="30">
        <v>6</v>
      </c>
      <c r="D70" s="17">
        <v>5</v>
      </c>
      <c r="E70" s="18">
        <v>163</v>
      </c>
      <c r="F70" s="25" t="s">
        <v>58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259</v>
      </c>
      <c r="S70" s="16">
        <f t="shared" si="63"/>
        <v>259</v>
      </c>
      <c r="U70" s="30">
        <v>6</v>
      </c>
      <c r="V70" s="17">
        <v>5</v>
      </c>
      <c r="W70" s="18">
        <v>163</v>
      </c>
      <c r="X70" s="25" t="s">
        <v>58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259</v>
      </c>
      <c r="AK70" s="16">
        <f t="shared" si="64"/>
        <v>259</v>
      </c>
      <c r="AL70" s="16">
        <v>0</v>
      </c>
      <c r="AM70" s="16">
        <v>0</v>
      </c>
    </row>
    <row r="71" spans="1:39" ht="16.5" customHeight="1" x14ac:dyDescent="0.2">
      <c r="A71" s="10" t="s">
        <v>21</v>
      </c>
      <c r="C71" s="30">
        <v>7</v>
      </c>
      <c r="D71" s="17">
        <v>2</v>
      </c>
      <c r="E71" s="18">
        <v>227</v>
      </c>
      <c r="F71" s="25" t="s">
        <v>59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2</v>
      </c>
      <c r="Q71" s="16">
        <v>8</v>
      </c>
      <c r="R71" s="16">
        <v>9</v>
      </c>
      <c r="S71" s="16">
        <f t="shared" si="63"/>
        <v>19</v>
      </c>
      <c r="U71" s="30">
        <v>7</v>
      </c>
      <c r="V71" s="17">
        <v>2</v>
      </c>
      <c r="W71" s="18">
        <v>227</v>
      </c>
      <c r="X71" s="25" t="s">
        <v>59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2</v>
      </c>
      <c r="AI71" s="16">
        <v>8</v>
      </c>
      <c r="AJ71" s="16">
        <v>9</v>
      </c>
      <c r="AK71" s="16">
        <f t="shared" si="64"/>
        <v>19</v>
      </c>
      <c r="AL71" s="16">
        <v>0</v>
      </c>
      <c r="AM71" s="16">
        <v>0</v>
      </c>
    </row>
    <row r="72" spans="1:39" s="1" customFormat="1" ht="16.5" customHeight="1" x14ac:dyDescent="0.2">
      <c r="A72" s="2"/>
      <c r="C72" s="30">
        <v>8</v>
      </c>
      <c r="D72" s="17">
        <v>1</v>
      </c>
      <c r="E72" s="18">
        <v>151</v>
      </c>
      <c r="F72" s="25" t="s">
        <v>60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4</v>
      </c>
      <c r="M72" s="16">
        <v>14</v>
      </c>
      <c r="N72" s="16">
        <v>42</v>
      </c>
      <c r="O72" s="16">
        <v>104</v>
      </c>
      <c r="P72" s="16">
        <v>99</v>
      </c>
      <c r="Q72" s="16">
        <v>104</v>
      </c>
      <c r="R72" s="16">
        <v>0</v>
      </c>
      <c r="S72" s="16">
        <f t="shared" si="63"/>
        <v>367</v>
      </c>
      <c r="U72" s="30">
        <v>8</v>
      </c>
      <c r="V72" s="17">
        <v>1</v>
      </c>
      <c r="W72" s="18">
        <v>151</v>
      </c>
      <c r="X72" s="25" t="s">
        <v>60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4</v>
      </c>
      <c r="AE72" s="16">
        <v>14</v>
      </c>
      <c r="AF72" s="16">
        <v>42</v>
      </c>
      <c r="AG72" s="16">
        <v>104</v>
      </c>
      <c r="AH72" s="16">
        <v>99</v>
      </c>
      <c r="AI72" s="16">
        <v>104</v>
      </c>
      <c r="AJ72" s="16">
        <v>0</v>
      </c>
      <c r="AK72" s="16">
        <f t="shared" si="64"/>
        <v>367</v>
      </c>
      <c r="AL72" s="16">
        <v>0</v>
      </c>
      <c r="AM72" s="16">
        <v>0</v>
      </c>
    </row>
    <row r="73" spans="1:39" s="1" customFormat="1" ht="16.5" customHeight="1" x14ac:dyDescent="0.2">
      <c r="A73" s="9" t="s">
        <v>146</v>
      </c>
      <c r="C73" s="30">
        <v>9</v>
      </c>
      <c r="D73" s="17">
        <v>2</v>
      </c>
      <c r="E73" s="18">
        <v>251</v>
      </c>
      <c r="F73" s="25" t="s">
        <v>61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2</v>
      </c>
      <c r="P73" s="16">
        <v>16</v>
      </c>
      <c r="Q73" s="16">
        <v>13</v>
      </c>
      <c r="R73" s="16">
        <v>16</v>
      </c>
      <c r="S73" s="16">
        <f t="shared" si="63"/>
        <v>47</v>
      </c>
      <c r="U73" s="30">
        <v>9</v>
      </c>
      <c r="V73" s="17">
        <v>2</v>
      </c>
      <c r="W73" s="18">
        <v>251</v>
      </c>
      <c r="X73" s="25" t="s">
        <v>61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2</v>
      </c>
      <c r="AH73" s="16">
        <v>16</v>
      </c>
      <c r="AI73" s="16">
        <v>13</v>
      </c>
      <c r="AJ73" s="16">
        <v>16</v>
      </c>
      <c r="AK73" s="16">
        <f t="shared" si="64"/>
        <v>47</v>
      </c>
      <c r="AL73" s="16">
        <v>0</v>
      </c>
      <c r="AM73" s="16">
        <v>0</v>
      </c>
    </row>
    <row r="74" spans="1:39" s="3" customFormat="1" ht="16.5" customHeight="1" x14ac:dyDescent="0.2">
      <c r="A74" s="35" t="s">
        <v>0</v>
      </c>
      <c r="B74" s="5"/>
      <c r="C74" s="30">
        <v>10</v>
      </c>
      <c r="D74" s="17">
        <v>3</v>
      </c>
      <c r="E74" s="18">
        <v>351</v>
      </c>
      <c r="F74" s="25" t="s">
        <v>62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3</v>
      </c>
      <c r="N74" s="16">
        <v>4</v>
      </c>
      <c r="O74" s="16">
        <v>1</v>
      </c>
      <c r="P74" s="16">
        <v>5</v>
      </c>
      <c r="Q74" s="16">
        <v>3</v>
      </c>
      <c r="R74" s="16">
        <v>2</v>
      </c>
      <c r="S74" s="16">
        <f t="shared" si="63"/>
        <v>18</v>
      </c>
      <c r="T74" s="5"/>
      <c r="U74" s="30">
        <v>10</v>
      </c>
      <c r="V74" s="17">
        <v>3</v>
      </c>
      <c r="W74" s="18">
        <v>351</v>
      </c>
      <c r="X74" s="25" t="s">
        <v>62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3</v>
      </c>
      <c r="AF74" s="16">
        <v>4</v>
      </c>
      <c r="AG74" s="16">
        <v>1</v>
      </c>
      <c r="AH74" s="16">
        <v>5</v>
      </c>
      <c r="AI74" s="16">
        <v>3</v>
      </c>
      <c r="AJ74" s="16">
        <v>2</v>
      </c>
      <c r="AK74" s="16">
        <f t="shared" si="64"/>
        <v>18</v>
      </c>
      <c r="AL74" s="16">
        <v>0</v>
      </c>
      <c r="AM74" s="16">
        <v>0</v>
      </c>
    </row>
    <row r="75" spans="1:39" ht="16.5" customHeight="1" x14ac:dyDescent="0.2">
      <c r="A75" s="35"/>
      <c r="B75" s="5"/>
      <c r="C75" s="30">
        <v>11</v>
      </c>
      <c r="D75" s="17">
        <v>1</v>
      </c>
      <c r="E75" s="18">
        <v>120</v>
      </c>
      <c r="F75" s="25" t="s">
        <v>63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7</v>
      </c>
      <c r="N75" s="16">
        <v>43</v>
      </c>
      <c r="O75" s="16">
        <v>87</v>
      </c>
      <c r="P75" s="16">
        <v>82</v>
      </c>
      <c r="Q75" s="16">
        <v>87</v>
      </c>
      <c r="R75" s="16">
        <v>0</v>
      </c>
      <c r="S75" s="16">
        <f t="shared" si="63"/>
        <v>306</v>
      </c>
      <c r="T75" s="5"/>
      <c r="U75" s="30">
        <v>11</v>
      </c>
      <c r="V75" s="17">
        <v>1</v>
      </c>
      <c r="W75" s="18">
        <v>120</v>
      </c>
      <c r="X75" s="25" t="s">
        <v>63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7</v>
      </c>
      <c r="AF75" s="16">
        <v>43</v>
      </c>
      <c r="AG75" s="16">
        <v>87</v>
      </c>
      <c r="AH75" s="16">
        <v>82</v>
      </c>
      <c r="AI75" s="16">
        <v>87</v>
      </c>
      <c r="AJ75" s="16">
        <v>0</v>
      </c>
      <c r="AK75" s="16">
        <f t="shared" si="64"/>
        <v>306</v>
      </c>
      <c r="AL75" s="16">
        <v>0</v>
      </c>
      <c r="AM75" s="16">
        <v>0</v>
      </c>
    </row>
    <row r="76" spans="1:39" ht="16.5" customHeight="1" x14ac:dyDescent="0.2">
      <c r="A76" s="35"/>
      <c r="B76" s="5"/>
      <c r="C76" s="30">
        <v>12</v>
      </c>
      <c r="D76" s="17">
        <v>2</v>
      </c>
      <c r="E76" s="18">
        <v>220</v>
      </c>
      <c r="F76" s="25" t="s">
        <v>64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13</v>
      </c>
      <c r="P76" s="16">
        <v>38</v>
      </c>
      <c r="Q76" s="16">
        <v>84</v>
      </c>
      <c r="R76" s="16">
        <v>36</v>
      </c>
      <c r="S76" s="16">
        <f t="shared" si="63"/>
        <v>171</v>
      </c>
      <c r="T76" s="5"/>
      <c r="U76" s="30">
        <v>12</v>
      </c>
      <c r="V76" s="17">
        <v>2</v>
      </c>
      <c r="W76" s="18">
        <v>220</v>
      </c>
      <c r="X76" s="25" t="s">
        <v>64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13</v>
      </c>
      <c r="AH76" s="16">
        <v>38</v>
      </c>
      <c r="AI76" s="16">
        <v>84</v>
      </c>
      <c r="AJ76" s="16">
        <v>36</v>
      </c>
      <c r="AK76" s="16">
        <f t="shared" si="64"/>
        <v>171</v>
      </c>
      <c r="AL76" s="16">
        <v>0</v>
      </c>
      <c r="AM76" s="16">
        <v>0</v>
      </c>
    </row>
    <row r="77" spans="1:39" ht="16.5" customHeight="1" x14ac:dyDescent="0.2">
      <c r="A77" s="7">
        <v>1</v>
      </c>
      <c r="C77" s="30">
        <v>13</v>
      </c>
      <c r="D77" s="17">
        <v>3</v>
      </c>
      <c r="E77" s="18">
        <v>320</v>
      </c>
      <c r="F77" s="25" t="s">
        <v>65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5</v>
      </c>
      <c r="N77" s="16">
        <v>1</v>
      </c>
      <c r="O77" s="16">
        <v>1</v>
      </c>
      <c r="P77" s="16">
        <v>5</v>
      </c>
      <c r="Q77" s="16">
        <v>2</v>
      </c>
      <c r="R77" s="16">
        <v>1</v>
      </c>
      <c r="S77" s="16">
        <f t="shared" si="63"/>
        <v>15</v>
      </c>
      <c r="U77" s="30">
        <v>13</v>
      </c>
      <c r="V77" s="17">
        <v>3</v>
      </c>
      <c r="W77" s="18">
        <v>320</v>
      </c>
      <c r="X77" s="25" t="s">
        <v>65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5</v>
      </c>
      <c r="AF77" s="16">
        <v>1</v>
      </c>
      <c r="AG77" s="16">
        <v>1</v>
      </c>
      <c r="AH77" s="16">
        <v>5</v>
      </c>
      <c r="AI77" s="16">
        <v>2</v>
      </c>
      <c r="AJ77" s="16">
        <v>1</v>
      </c>
      <c r="AK77" s="16">
        <f t="shared" si="64"/>
        <v>15</v>
      </c>
      <c r="AL77" s="16">
        <v>0</v>
      </c>
      <c r="AM77" s="16">
        <v>0</v>
      </c>
    </row>
    <row r="78" spans="1:39" ht="16.5" customHeight="1" x14ac:dyDescent="0.2">
      <c r="A78" s="7">
        <v>3</v>
      </c>
      <c r="C78" s="36" t="s">
        <v>21</v>
      </c>
      <c r="D78" s="36"/>
      <c r="E78" s="36"/>
      <c r="F78" s="36"/>
      <c r="G78" s="19">
        <f>SUM(G65:G77)</f>
        <v>0</v>
      </c>
      <c r="H78" s="19">
        <f t="shared" ref="H78:S78" si="65">SUM(H65:H77)</f>
        <v>0</v>
      </c>
      <c r="I78" s="19">
        <f t="shared" si="65"/>
        <v>0</v>
      </c>
      <c r="J78" s="19">
        <f t="shared" si="65"/>
        <v>0</v>
      </c>
      <c r="K78" s="19">
        <f t="shared" si="65"/>
        <v>0</v>
      </c>
      <c r="L78" s="19">
        <f t="shared" si="65"/>
        <v>11</v>
      </c>
      <c r="M78" s="19">
        <f t="shared" si="65"/>
        <v>44</v>
      </c>
      <c r="N78" s="19">
        <f t="shared" si="65"/>
        <v>129</v>
      </c>
      <c r="O78" s="19">
        <f t="shared" si="65"/>
        <v>288</v>
      </c>
      <c r="P78" s="19">
        <f t="shared" si="65"/>
        <v>340</v>
      </c>
      <c r="Q78" s="19">
        <f t="shared" si="65"/>
        <v>399</v>
      </c>
      <c r="R78" s="19">
        <f t="shared" si="65"/>
        <v>334</v>
      </c>
      <c r="S78" s="19">
        <f t="shared" si="65"/>
        <v>1545</v>
      </c>
      <c r="U78" s="36" t="s">
        <v>21</v>
      </c>
      <c r="V78" s="36"/>
      <c r="W78" s="36"/>
      <c r="X78" s="36"/>
      <c r="Y78" s="19">
        <f>SUM(Y65:Y77)</f>
        <v>0</v>
      </c>
      <c r="Z78" s="19">
        <f t="shared" ref="Z78" si="66">SUM(Z65:Z77)</f>
        <v>0</v>
      </c>
      <c r="AA78" s="19">
        <f t="shared" ref="AA78" si="67">SUM(AA65:AA77)</f>
        <v>0</v>
      </c>
      <c r="AB78" s="19">
        <f t="shared" ref="AB78" si="68">SUM(AB65:AB77)</f>
        <v>0</v>
      </c>
      <c r="AC78" s="19">
        <f t="shared" ref="AC78" si="69">SUM(AC65:AC77)</f>
        <v>0</v>
      </c>
      <c r="AD78" s="19">
        <f t="shared" ref="AD78" si="70">SUM(AD65:AD77)</f>
        <v>11</v>
      </c>
      <c r="AE78" s="19">
        <f t="shared" ref="AE78" si="71">SUM(AE65:AE77)</f>
        <v>44</v>
      </c>
      <c r="AF78" s="19">
        <f t="shared" ref="AF78" si="72">SUM(AF65:AF77)</f>
        <v>129</v>
      </c>
      <c r="AG78" s="19">
        <f t="shared" ref="AG78" si="73">SUM(AG65:AG77)</f>
        <v>288</v>
      </c>
      <c r="AH78" s="19">
        <f t="shared" ref="AH78" si="74">SUM(AH65:AH77)</f>
        <v>340</v>
      </c>
      <c r="AI78" s="19">
        <f t="shared" ref="AI78" si="75">SUM(AI65:AI77)</f>
        <v>399</v>
      </c>
      <c r="AJ78" s="19">
        <f t="shared" ref="AJ78" si="76">SUM(AJ65:AJ77)</f>
        <v>334</v>
      </c>
      <c r="AK78" s="19">
        <f t="shared" ref="AK78" si="77">SUM(AK65:AK77)</f>
        <v>1545</v>
      </c>
      <c r="AL78" s="19">
        <f t="shared" ref="AL78:AM78" si="78">SUM(AL65:AL77)</f>
        <v>0</v>
      </c>
      <c r="AM78" s="19">
        <f t="shared" si="78"/>
        <v>0</v>
      </c>
    </row>
    <row r="79" spans="1:39" ht="17.25" customHeight="1" x14ac:dyDescent="0.2">
      <c r="A79" s="7">
        <v>4</v>
      </c>
      <c r="C79" s="37" t="s">
        <v>160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U79" s="37" t="s">
        <v>160</v>
      </c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4"/>
      <c r="AM79" s="33"/>
    </row>
    <row r="80" spans="1:39" ht="16.5" customHeight="1" x14ac:dyDescent="0.2">
      <c r="A80" s="7">
        <v>5</v>
      </c>
      <c r="C80" s="30">
        <v>1</v>
      </c>
      <c r="D80" s="17">
        <v>2</v>
      </c>
      <c r="E80" s="18">
        <v>238</v>
      </c>
      <c r="F80" s="25" t="s">
        <v>66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1</v>
      </c>
      <c r="P80" s="16">
        <v>4</v>
      </c>
      <c r="Q80" s="16">
        <v>15</v>
      </c>
      <c r="R80" s="16">
        <v>9</v>
      </c>
      <c r="S80" s="16">
        <f t="shared" ref="S80:S95" si="79">SUM(G80:R80)</f>
        <v>29</v>
      </c>
      <c r="U80" s="30">
        <v>1</v>
      </c>
      <c r="V80" s="17">
        <v>2</v>
      </c>
      <c r="W80" s="18">
        <v>238</v>
      </c>
      <c r="X80" s="25" t="s">
        <v>66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1</v>
      </c>
      <c r="AH80" s="16">
        <v>4</v>
      </c>
      <c r="AI80" s="16">
        <v>15</v>
      </c>
      <c r="AJ80" s="16">
        <v>9</v>
      </c>
      <c r="AK80" s="16">
        <f t="shared" ref="AK80:AK95" si="80">SUM(Y80:AJ80)</f>
        <v>29</v>
      </c>
      <c r="AL80" s="16">
        <v>0</v>
      </c>
      <c r="AM80" s="16">
        <v>0</v>
      </c>
    </row>
    <row r="81" spans="1:39" ht="16.5" customHeight="1" x14ac:dyDescent="0.2">
      <c r="A81" s="7">
        <v>6</v>
      </c>
      <c r="C81" s="30">
        <v>2</v>
      </c>
      <c r="D81" s="17">
        <v>4</v>
      </c>
      <c r="E81" s="18">
        <v>945</v>
      </c>
      <c r="F81" s="25" t="s">
        <v>67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3</v>
      </c>
      <c r="R81" s="16">
        <v>1</v>
      </c>
      <c r="S81" s="16">
        <f t="shared" si="79"/>
        <v>4</v>
      </c>
      <c r="U81" s="30">
        <v>2</v>
      </c>
      <c r="V81" s="17">
        <v>4</v>
      </c>
      <c r="W81" s="18">
        <v>945</v>
      </c>
      <c r="X81" s="25" t="s">
        <v>67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3</v>
      </c>
      <c r="AJ81" s="16">
        <v>1</v>
      </c>
      <c r="AK81" s="16">
        <f t="shared" si="80"/>
        <v>4</v>
      </c>
      <c r="AL81" s="16">
        <v>0</v>
      </c>
      <c r="AM81" s="16">
        <v>0</v>
      </c>
    </row>
    <row r="82" spans="1:39" ht="16.5" customHeight="1" x14ac:dyDescent="0.2">
      <c r="A82" s="7">
        <v>7</v>
      </c>
      <c r="C82" s="30">
        <v>3</v>
      </c>
      <c r="D82" s="17">
        <v>1</v>
      </c>
      <c r="E82" s="18">
        <v>144</v>
      </c>
      <c r="F82" s="25" t="s">
        <v>68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10</v>
      </c>
      <c r="N82" s="16">
        <v>21</v>
      </c>
      <c r="O82" s="16">
        <v>48</v>
      </c>
      <c r="P82" s="16">
        <v>40</v>
      </c>
      <c r="Q82" s="16">
        <v>57</v>
      </c>
      <c r="R82" s="16">
        <v>0</v>
      </c>
      <c r="S82" s="16">
        <f t="shared" si="79"/>
        <v>176</v>
      </c>
      <c r="U82" s="30">
        <v>3</v>
      </c>
      <c r="V82" s="17">
        <v>1</v>
      </c>
      <c r="W82" s="18">
        <v>144</v>
      </c>
      <c r="X82" s="25" t="s">
        <v>68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10</v>
      </c>
      <c r="AF82" s="16">
        <v>21</v>
      </c>
      <c r="AG82" s="16">
        <v>48</v>
      </c>
      <c r="AH82" s="16">
        <v>40</v>
      </c>
      <c r="AI82" s="16">
        <v>57</v>
      </c>
      <c r="AJ82" s="16">
        <v>0</v>
      </c>
      <c r="AK82" s="16">
        <f t="shared" si="80"/>
        <v>176</v>
      </c>
      <c r="AL82" s="16">
        <v>0</v>
      </c>
      <c r="AM82" s="16">
        <v>0</v>
      </c>
    </row>
    <row r="83" spans="1:39" ht="16.5" customHeight="1" x14ac:dyDescent="0.2">
      <c r="A83" s="7">
        <v>8</v>
      </c>
      <c r="C83" s="30">
        <v>4</v>
      </c>
      <c r="D83" s="17">
        <v>5</v>
      </c>
      <c r="E83" s="18">
        <v>167</v>
      </c>
      <c r="F83" s="25" t="s">
        <v>69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363</v>
      </c>
      <c r="S83" s="16">
        <f t="shared" si="79"/>
        <v>363</v>
      </c>
      <c r="U83" s="30">
        <v>4</v>
      </c>
      <c r="V83" s="17">
        <v>5</v>
      </c>
      <c r="W83" s="18">
        <v>167</v>
      </c>
      <c r="X83" s="25" t="s">
        <v>69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363</v>
      </c>
      <c r="AK83" s="16">
        <f t="shared" si="80"/>
        <v>363</v>
      </c>
      <c r="AL83" s="16">
        <v>0</v>
      </c>
      <c r="AM83" s="16">
        <v>0</v>
      </c>
    </row>
    <row r="84" spans="1:39" ht="16.5" customHeight="1" x14ac:dyDescent="0.2">
      <c r="A84" s="7">
        <v>9</v>
      </c>
      <c r="C84" s="30">
        <v>5</v>
      </c>
      <c r="D84" s="17">
        <v>5</v>
      </c>
      <c r="E84" s="18">
        <v>195</v>
      </c>
      <c r="F84" s="25" t="s">
        <v>161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76</v>
      </c>
      <c r="S84" s="16">
        <f t="shared" si="79"/>
        <v>76</v>
      </c>
      <c r="U84" s="30">
        <v>5</v>
      </c>
      <c r="V84" s="17">
        <v>5</v>
      </c>
      <c r="W84" s="18">
        <v>195</v>
      </c>
      <c r="X84" s="25" t="s">
        <v>161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76</v>
      </c>
      <c r="AK84" s="16">
        <f t="shared" si="80"/>
        <v>76</v>
      </c>
      <c r="AL84" s="16">
        <v>0</v>
      </c>
      <c r="AM84" s="16">
        <v>0</v>
      </c>
    </row>
    <row r="85" spans="1:39" ht="16.5" customHeight="1" x14ac:dyDescent="0.2">
      <c r="A85" s="7">
        <v>10</v>
      </c>
      <c r="C85" s="31">
        <v>6</v>
      </c>
      <c r="D85" s="21">
        <v>1</v>
      </c>
      <c r="E85" s="22">
        <v>145</v>
      </c>
      <c r="F85" s="26" t="s">
        <v>162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16">
        <f t="shared" si="79"/>
        <v>0</v>
      </c>
      <c r="U85" s="31">
        <v>6</v>
      </c>
      <c r="V85" s="21">
        <v>1</v>
      </c>
      <c r="W85" s="22">
        <v>145</v>
      </c>
      <c r="X85" s="26" t="s">
        <v>162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16">
        <f t="shared" si="80"/>
        <v>0</v>
      </c>
      <c r="AL85" s="16">
        <v>0</v>
      </c>
      <c r="AM85" s="16">
        <v>0</v>
      </c>
    </row>
    <row r="86" spans="1:39" ht="16.5" customHeight="1" x14ac:dyDescent="0.2">
      <c r="A86" s="7">
        <v>11</v>
      </c>
      <c r="C86" s="30">
        <v>7</v>
      </c>
      <c r="D86" s="17">
        <v>2</v>
      </c>
      <c r="E86" s="18">
        <v>234</v>
      </c>
      <c r="F86" s="25" t="s">
        <v>70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2</v>
      </c>
      <c r="P86" s="16">
        <v>30</v>
      </c>
      <c r="Q86" s="16">
        <v>37</v>
      </c>
      <c r="R86" s="16">
        <v>63</v>
      </c>
      <c r="S86" s="16">
        <f t="shared" si="79"/>
        <v>132</v>
      </c>
      <c r="U86" s="30">
        <v>7</v>
      </c>
      <c r="V86" s="17">
        <v>2</v>
      </c>
      <c r="W86" s="18">
        <v>234</v>
      </c>
      <c r="X86" s="25" t="s">
        <v>70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2</v>
      </c>
      <c r="AH86" s="16">
        <v>30</v>
      </c>
      <c r="AI86" s="16">
        <v>37</v>
      </c>
      <c r="AJ86" s="16">
        <v>63</v>
      </c>
      <c r="AK86" s="16">
        <f t="shared" si="80"/>
        <v>132</v>
      </c>
      <c r="AL86" s="16">
        <v>0</v>
      </c>
      <c r="AM86" s="16">
        <v>0</v>
      </c>
    </row>
    <row r="87" spans="1:39" ht="16.5" customHeight="1" x14ac:dyDescent="0.2">
      <c r="A87" s="7">
        <v>12</v>
      </c>
      <c r="C87" s="30">
        <v>8</v>
      </c>
      <c r="D87" s="17">
        <v>3</v>
      </c>
      <c r="E87" s="18">
        <v>334</v>
      </c>
      <c r="F87" s="25" t="s">
        <v>71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6</v>
      </c>
      <c r="N87" s="16">
        <v>8</v>
      </c>
      <c r="O87" s="16">
        <v>3</v>
      </c>
      <c r="P87" s="16">
        <v>6</v>
      </c>
      <c r="Q87" s="16">
        <v>6</v>
      </c>
      <c r="R87" s="16">
        <v>8</v>
      </c>
      <c r="S87" s="16">
        <f t="shared" si="79"/>
        <v>37</v>
      </c>
      <c r="U87" s="30">
        <v>8</v>
      </c>
      <c r="V87" s="17">
        <v>3</v>
      </c>
      <c r="W87" s="18">
        <v>334</v>
      </c>
      <c r="X87" s="25" t="s">
        <v>71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6</v>
      </c>
      <c r="AF87" s="16">
        <v>8</v>
      </c>
      <c r="AG87" s="16">
        <v>3</v>
      </c>
      <c r="AH87" s="16">
        <v>6</v>
      </c>
      <c r="AI87" s="16">
        <v>6</v>
      </c>
      <c r="AJ87" s="16">
        <v>8</v>
      </c>
      <c r="AK87" s="16">
        <f t="shared" si="80"/>
        <v>37</v>
      </c>
      <c r="AL87" s="16">
        <v>0</v>
      </c>
      <c r="AM87" s="16">
        <v>0</v>
      </c>
    </row>
    <row r="88" spans="1:39" ht="16.5" customHeight="1" x14ac:dyDescent="0.2">
      <c r="A88" s="10" t="s">
        <v>21</v>
      </c>
      <c r="C88" s="30">
        <v>9</v>
      </c>
      <c r="D88" s="17">
        <v>1</v>
      </c>
      <c r="E88" s="18">
        <v>133</v>
      </c>
      <c r="F88" s="25" t="s">
        <v>72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4</v>
      </c>
      <c r="M88" s="16">
        <v>10</v>
      </c>
      <c r="N88" s="16">
        <v>27</v>
      </c>
      <c r="O88" s="16">
        <v>99</v>
      </c>
      <c r="P88" s="16">
        <v>95</v>
      </c>
      <c r="Q88" s="16">
        <v>92</v>
      </c>
      <c r="R88" s="16">
        <v>0</v>
      </c>
      <c r="S88" s="16">
        <f t="shared" si="79"/>
        <v>327</v>
      </c>
      <c r="U88" s="30">
        <v>9</v>
      </c>
      <c r="V88" s="17">
        <v>1</v>
      </c>
      <c r="W88" s="18">
        <v>133</v>
      </c>
      <c r="X88" s="25" t="s">
        <v>72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4</v>
      </c>
      <c r="AE88" s="16">
        <v>10</v>
      </c>
      <c r="AF88" s="16">
        <v>27</v>
      </c>
      <c r="AG88" s="16">
        <v>99</v>
      </c>
      <c r="AH88" s="16">
        <v>95</v>
      </c>
      <c r="AI88" s="16">
        <v>92</v>
      </c>
      <c r="AJ88" s="16">
        <v>0</v>
      </c>
      <c r="AK88" s="16">
        <f t="shared" si="80"/>
        <v>327</v>
      </c>
      <c r="AL88" s="16">
        <v>0</v>
      </c>
      <c r="AM88" s="16">
        <v>0</v>
      </c>
    </row>
    <row r="89" spans="1:39" s="1" customFormat="1" ht="16.5" customHeight="1" x14ac:dyDescent="0.2">
      <c r="A89" s="2"/>
      <c r="C89" s="30">
        <v>10</v>
      </c>
      <c r="D89" s="17">
        <v>2</v>
      </c>
      <c r="E89" s="18">
        <v>233</v>
      </c>
      <c r="F89" s="25" t="s">
        <v>73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7</v>
      </c>
      <c r="R89" s="16">
        <v>13</v>
      </c>
      <c r="S89" s="16">
        <f t="shared" si="79"/>
        <v>24</v>
      </c>
      <c r="U89" s="30">
        <v>10</v>
      </c>
      <c r="V89" s="17">
        <v>2</v>
      </c>
      <c r="W89" s="18">
        <v>233</v>
      </c>
      <c r="X89" s="25" t="s">
        <v>73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4</v>
      </c>
      <c r="AI89" s="16">
        <v>7</v>
      </c>
      <c r="AJ89" s="16">
        <v>13</v>
      </c>
      <c r="AK89" s="16">
        <f t="shared" si="80"/>
        <v>24</v>
      </c>
      <c r="AL89" s="16">
        <v>0</v>
      </c>
      <c r="AM89" s="16">
        <v>0</v>
      </c>
    </row>
    <row r="90" spans="1:39" s="1" customFormat="1" ht="16.5" customHeight="1" x14ac:dyDescent="0.2">
      <c r="A90" s="9" t="s">
        <v>147</v>
      </c>
      <c r="C90" s="30">
        <v>11</v>
      </c>
      <c r="D90" s="17">
        <v>3</v>
      </c>
      <c r="E90" s="18">
        <v>333</v>
      </c>
      <c r="F90" s="25" t="s">
        <v>74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1</v>
      </c>
      <c r="M90" s="16">
        <v>0</v>
      </c>
      <c r="N90" s="16">
        <v>3</v>
      </c>
      <c r="O90" s="16">
        <v>0</v>
      </c>
      <c r="P90" s="16">
        <v>5</v>
      </c>
      <c r="Q90" s="16">
        <v>6</v>
      </c>
      <c r="R90" s="16">
        <v>2</v>
      </c>
      <c r="S90" s="16">
        <f t="shared" si="79"/>
        <v>17</v>
      </c>
      <c r="U90" s="30">
        <v>11</v>
      </c>
      <c r="V90" s="17">
        <v>3</v>
      </c>
      <c r="W90" s="18">
        <v>333</v>
      </c>
      <c r="X90" s="25" t="s">
        <v>74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1</v>
      </c>
      <c r="AE90" s="16">
        <v>0</v>
      </c>
      <c r="AF90" s="16">
        <v>3</v>
      </c>
      <c r="AG90" s="16">
        <v>0</v>
      </c>
      <c r="AH90" s="16">
        <v>5</v>
      </c>
      <c r="AI90" s="16">
        <v>6</v>
      </c>
      <c r="AJ90" s="16">
        <v>2</v>
      </c>
      <c r="AK90" s="16">
        <f t="shared" si="80"/>
        <v>17</v>
      </c>
      <c r="AL90" s="16">
        <v>0</v>
      </c>
      <c r="AM90" s="16">
        <v>0</v>
      </c>
    </row>
    <row r="91" spans="1:39" s="3" customFormat="1" ht="16.5" customHeight="1" x14ac:dyDescent="0.2">
      <c r="A91" s="35" t="s">
        <v>0</v>
      </c>
      <c r="B91" s="5"/>
      <c r="C91" s="30">
        <v>12</v>
      </c>
      <c r="D91" s="17">
        <v>1</v>
      </c>
      <c r="E91" s="18">
        <v>134</v>
      </c>
      <c r="F91" s="25" t="s">
        <v>75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3</v>
      </c>
      <c r="M91" s="16">
        <v>14</v>
      </c>
      <c r="N91" s="16">
        <v>18</v>
      </c>
      <c r="O91" s="16">
        <v>110</v>
      </c>
      <c r="P91" s="16">
        <v>106</v>
      </c>
      <c r="Q91" s="16">
        <v>114</v>
      </c>
      <c r="R91" s="16">
        <v>2</v>
      </c>
      <c r="S91" s="16">
        <f t="shared" si="79"/>
        <v>367</v>
      </c>
      <c r="T91" s="5"/>
      <c r="U91" s="30">
        <v>12</v>
      </c>
      <c r="V91" s="17">
        <v>1</v>
      </c>
      <c r="W91" s="18">
        <v>134</v>
      </c>
      <c r="X91" s="25" t="s">
        <v>75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3</v>
      </c>
      <c r="AE91" s="16">
        <v>14</v>
      </c>
      <c r="AF91" s="16">
        <v>18</v>
      </c>
      <c r="AG91" s="16">
        <v>110</v>
      </c>
      <c r="AH91" s="16">
        <v>106</v>
      </c>
      <c r="AI91" s="16">
        <v>114</v>
      </c>
      <c r="AJ91" s="16">
        <v>2</v>
      </c>
      <c r="AK91" s="16">
        <f t="shared" si="80"/>
        <v>367</v>
      </c>
      <c r="AL91" s="16">
        <v>0</v>
      </c>
      <c r="AM91" s="16">
        <v>0</v>
      </c>
    </row>
    <row r="92" spans="1:39" ht="16.5" customHeight="1" x14ac:dyDescent="0.2">
      <c r="A92" s="35"/>
      <c r="B92" s="5"/>
      <c r="C92" s="30">
        <v>13</v>
      </c>
      <c r="D92" s="17">
        <v>1</v>
      </c>
      <c r="E92" s="18">
        <v>130</v>
      </c>
      <c r="F92" s="25" t="s">
        <v>76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6</v>
      </c>
      <c r="N92" s="16">
        <v>19</v>
      </c>
      <c r="O92" s="16">
        <v>122</v>
      </c>
      <c r="P92" s="16">
        <v>117</v>
      </c>
      <c r="Q92" s="16">
        <v>120</v>
      </c>
      <c r="R92" s="16">
        <v>0</v>
      </c>
      <c r="S92" s="16">
        <f t="shared" si="79"/>
        <v>384</v>
      </c>
      <c r="T92" s="5"/>
      <c r="U92" s="30">
        <v>13</v>
      </c>
      <c r="V92" s="17">
        <v>1</v>
      </c>
      <c r="W92" s="18">
        <v>130</v>
      </c>
      <c r="X92" s="25" t="s">
        <v>76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6</v>
      </c>
      <c r="AF92" s="16">
        <v>19</v>
      </c>
      <c r="AG92" s="16">
        <v>122</v>
      </c>
      <c r="AH92" s="16">
        <v>117</v>
      </c>
      <c r="AI92" s="16">
        <v>120</v>
      </c>
      <c r="AJ92" s="16">
        <v>0</v>
      </c>
      <c r="AK92" s="16">
        <f t="shared" si="80"/>
        <v>384</v>
      </c>
      <c r="AL92" s="16">
        <v>0</v>
      </c>
      <c r="AM92" s="16">
        <v>0</v>
      </c>
    </row>
    <row r="93" spans="1:39" ht="16.5" customHeight="1" x14ac:dyDescent="0.2">
      <c r="A93" s="35"/>
      <c r="B93" s="5"/>
      <c r="C93" s="30">
        <v>14</v>
      </c>
      <c r="D93" s="17">
        <v>2</v>
      </c>
      <c r="E93" s="18">
        <v>230</v>
      </c>
      <c r="F93" s="25" t="s">
        <v>77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4</v>
      </c>
      <c r="P93" s="16">
        <v>9</v>
      </c>
      <c r="Q93" s="16">
        <v>45</v>
      </c>
      <c r="R93" s="16">
        <v>41</v>
      </c>
      <c r="S93" s="16">
        <f t="shared" si="79"/>
        <v>100</v>
      </c>
      <c r="T93" s="5"/>
      <c r="U93" s="30">
        <v>14</v>
      </c>
      <c r="V93" s="17">
        <v>2</v>
      </c>
      <c r="W93" s="18">
        <v>230</v>
      </c>
      <c r="X93" s="25" t="s">
        <v>77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1</v>
      </c>
      <c r="AG93" s="16">
        <v>4</v>
      </c>
      <c r="AH93" s="16">
        <v>9</v>
      </c>
      <c r="AI93" s="16">
        <v>45</v>
      </c>
      <c r="AJ93" s="16">
        <v>41</v>
      </c>
      <c r="AK93" s="16">
        <f t="shared" si="80"/>
        <v>100</v>
      </c>
      <c r="AL93" s="16">
        <v>0</v>
      </c>
      <c r="AM93" s="16">
        <v>0</v>
      </c>
    </row>
    <row r="94" spans="1:39" ht="16.5" customHeight="1" x14ac:dyDescent="0.2">
      <c r="A94" s="7">
        <v>1</v>
      </c>
      <c r="C94" s="30">
        <v>15</v>
      </c>
      <c r="D94" s="17">
        <v>3</v>
      </c>
      <c r="E94" s="18">
        <v>330</v>
      </c>
      <c r="F94" s="25" t="s">
        <v>78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5</v>
      </c>
      <c r="O94" s="16">
        <v>1</v>
      </c>
      <c r="P94" s="16">
        <v>7</v>
      </c>
      <c r="Q94" s="16">
        <v>5</v>
      </c>
      <c r="R94" s="16">
        <v>2</v>
      </c>
      <c r="S94" s="16">
        <f t="shared" si="79"/>
        <v>20</v>
      </c>
      <c r="U94" s="30">
        <v>15</v>
      </c>
      <c r="V94" s="17">
        <v>3</v>
      </c>
      <c r="W94" s="18">
        <v>330</v>
      </c>
      <c r="X94" s="25" t="s">
        <v>78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5</v>
      </c>
      <c r="AG94" s="16">
        <v>1</v>
      </c>
      <c r="AH94" s="16">
        <v>7</v>
      </c>
      <c r="AI94" s="16">
        <v>5</v>
      </c>
      <c r="AJ94" s="16">
        <v>2</v>
      </c>
      <c r="AK94" s="16">
        <f t="shared" si="80"/>
        <v>20</v>
      </c>
      <c r="AL94" s="16">
        <v>0</v>
      </c>
      <c r="AM94" s="16">
        <v>0</v>
      </c>
    </row>
    <row r="95" spans="1:39" ht="16.5" customHeight="1" x14ac:dyDescent="0.2">
      <c r="A95" s="7">
        <v>2</v>
      </c>
      <c r="C95" s="31">
        <v>16</v>
      </c>
      <c r="D95" s="21">
        <v>1</v>
      </c>
      <c r="E95" s="22">
        <v>143</v>
      </c>
      <c r="F95" s="26" t="s">
        <v>163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16">
        <f t="shared" si="79"/>
        <v>0</v>
      </c>
      <c r="U95" s="31">
        <v>16</v>
      </c>
      <c r="V95" s="21">
        <v>1</v>
      </c>
      <c r="W95" s="22">
        <v>143</v>
      </c>
      <c r="X95" s="26" t="s">
        <v>163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16">
        <f t="shared" si="80"/>
        <v>0</v>
      </c>
      <c r="AL95" s="16">
        <v>0</v>
      </c>
      <c r="AM95" s="16">
        <v>0</v>
      </c>
    </row>
    <row r="96" spans="1:39" ht="16.5" customHeight="1" x14ac:dyDescent="0.2">
      <c r="A96" s="7">
        <v>4</v>
      </c>
      <c r="C96" s="36" t="s">
        <v>21</v>
      </c>
      <c r="D96" s="36"/>
      <c r="E96" s="36"/>
      <c r="F96" s="36"/>
      <c r="G96" s="19">
        <f>SUM(G80:G95)</f>
        <v>0</v>
      </c>
      <c r="H96" s="19">
        <f t="shared" ref="H96:S96" si="81">SUM(H80:H95)</f>
        <v>0</v>
      </c>
      <c r="I96" s="19">
        <f t="shared" si="81"/>
        <v>0</v>
      </c>
      <c r="J96" s="19">
        <f t="shared" si="81"/>
        <v>0</v>
      </c>
      <c r="K96" s="19">
        <f t="shared" si="81"/>
        <v>0</v>
      </c>
      <c r="L96" s="19">
        <f t="shared" si="81"/>
        <v>8</v>
      </c>
      <c r="M96" s="19">
        <f t="shared" si="81"/>
        <v>46</v>
      </c>
      <c r="N96" s="19">
        <f t="shared" si="81"/>
        <v>102</v>
      </c>
      <c r="O96" s="19">
        <f t="shared" si="81"/>
        <v>390</v>
      </c>
      <c r="P96" s="19">
        <f t="shared" si="81"/>
        <v>423</v>
      </c>
      <c r="Q96" s="19">
        <f t="shared" si="81"/>
        <v>507</v>
      </c>
      <c r="R96" s="19">
        <f t="shared" si="81"/>
        <v>580</v>
      </c>
      <c r="S96" s="19">
        <f t="shared" si="81"/>
        <v>2056</v>
      </c>
      <c r="U96" s="36" t="s">
        <v>21</v>
      </c>
      <c r="V96" s="36"/>
      <c r="W96" s="36"/>
      <c r="X96" s="36"/>
      <c r="Y96" s="19">
        <f>SUM(Y80:Y95)</f>
        <v>0</v>
      </c>
      <c r="Z96" s="19">
        <f t="shared" ref="Z96" si="82">SUM(Z80:Z95)</f>
        <v>0</v>
      </c>
      <c r="AA96" s="19">
        <f t="shared" ref="AA96" si="83">SUM(AA80:AA95)</f>
        <v>0</v>
      </c>
      <c r="AB96" s="19">
        <f t="shared" ref="AB96" si="84">SUM(AB80:AB95)</f>
        <v>0</v>
      </c>
      <c r="AC96" s="19">
        <f t="shared" ref="AC96" si="85">SUM(AC80:AC95)</f>
        <v>0</v>
      </c>
      <c r="AD96" s="19">
        <f t="shared" ref="AD96" si="86">SUM(AD80:AD95)</f>
        <v>8</v>
      </c>
      <c r="AE96" s="19">
        <f t="shared" ref="AE96" si="87">SUM(AE80:AE95)</f>
        <v>46</v>
      </c>
      <c r="AF96" s="19">
        <f t="shared" ref="AF96" si="88">SUM(AF80:AF95)</f>
        <v>102</v>
      </c>
      <c r="AG96" s="19">
        <f t="shared" ref="AG96" si="89">SUM(AG80:AG95)</f>
        <v>390</v>
      </c>
      <c r="AH96" s="19">
        <f t="shared" ref="AH96" si="90">SUM(AH80:AH95)</f>
        <v>423</v>
      </c>
      <c r="AI96" s="19">
        <f t="shared" ref="AI96" si="91">SUM(AI80:AI95)</f>
        <v>507</v>
      </c>
      <c r="AJ96" s="19">
        <f t="shared" ref="AJ96" si="92">SUM(AJ80:AJ95)</f>
        <v>580</v>
      </c>
      <c r="AK96" s="19">
        <f t="shared" ref="AK96" si="93">SUM(AK80:AK95)</f>
        <v>2056</v>
      </c>
      <c r="AL96" s="19">
        <f t="shared" ref="AL96:AM96" si="94">SUM(AL80:AL95)</f>
        <v>0</v>
      </c>
      <c r="AM96" s="19">
        <f t="shared" si="94"/>
        <v>0</v>
      </c>
    </row>
    <row r="97" spans="1:39" ht="17.25" customHeight="1" x14ac:dyDescent="0.2">
      <c r="A97" s="7">
        <v>5</v>
      </c>
      <c r="C97" s="37" t="s">
        <v>164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U97" s="37" t="s">
        <v>164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4"/>
      <c r="AM97" s="33"/>
    </row>
    <row r="98" spans="1:39" ht="16.5" customHeight="1" x14ac:dyDescent="0.2">
      <c r="A98" s="7">
        <v>6</v>
      </c>
      <c r="C98" s="30">
        <v>1</v>
      </c>
      <c r="D98" s="17">
        <v>2</v>
      </c>
      <c r="E98" s="18">
        <v>235</v>
      </c>
      <c r="F98" s="25" t="s">
        <v>79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12</v>
      </c>
      <c r="P98" s="16">
        <v>127</v>
      </c>
      <c r="Q98" s="16">
        <v>104</v>
      </c>
      <c r="R98" s="16">
        <v>75</v>
      </c>
      <c r="S98" s="16">
        <f>SUM(G98:R98)</f>
        <v>318</v>
      </c>
      <c r="U98" s="30">
        <v>1</v>
      </c>
      <c r="V98" s="17">
        <v>2</v>
      </c>
      <c r="W98" s="18">
        <v>235</v>
      </c>
      <c r="X98" s="25" t="s">
        <v>79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12</v>
      </c>
      <c r="AH98" s="16">
        <v>127</v>
      </c>
      <c r="AI98" s="16">
        <v>104</v>
      </c>
      <c r="AJ98" s="16">
        <v>75</v>
      </c>
      <c r="AK98" s="16">
        <f>SUM(Y98:AJ98)</f>
        <v>318</v>
      </c>
      <c r="AL98" s="16">
        <v>0</v>
      </c>
      <c r="AM98" s="16">
        <v>0</v>
      </c>
    </row>
    <row r="99" spans="1:39" ht="16.5" customHeight="1" x14ac:dyDescent="0.2">
      <c r="A99" s="7">
        <v>7</v>
      </c>
      <c r="C99" s="30">
        <v>2</v>
      </c>
      <c r="D99" s="17">
        <v>1</v>
      </c>
      <c r="E99" s="18">
        <v>182</v>
      </c>
      <c r="F99" s="25" t="s">
        <v>80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2</v>
      </c>
      <c r="M99" s="16">
        <v>5</v>
      </c>
      <c r="N99" s="16">
        <v>21</v>
      </c>
      <c r="O99" s="16">
        <v>35</v>
      </c>
      <c r="P99" s="16">
        <v>44</v>
      </c>
      <c r="Q99" s="16">
        <v>55</v>
      </c>
      <c r="R99" s="16">
        <v>0</v>
      </c>
      <c r="S99" s="16">
        <f t="shared" ref="S99:S107" si="95">SUM(G99:R99)</f>
        <v>162</v>
      </c>
      <c r="U99" s="30">
        <v>2</v>
      </c>
      <c r="V99" s="17">
        <v>1</v>
      </c>
      <c r="W99" s="18">
        <v>182</v>
      </c>
      <c r="X99" s="25" t="s">
        <v>80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2</v>
      </c>
      <c r="AE99" s="16">
        <v>5</v>
      </c>
      <c r="AF99" s="16">
        <v>21</v>
      </c>
      <c r="AG99" s="16">
        <v>35</v>
      </c>
      <c r="AH99" s="16">
        <v>44</v>
      </c>
      <c r="AI99" s="16">
        <v>55</v>
      </c>
      <c r="AJ99" s="16">
        <v>0</v>
      </c>
      <c r="AK99" s="16">
        <f t="shared" ref="AK99:AK107" si="96">SUM(Y99:AJ99)</f>
        <v>162</v>
      </c>
      <c r="AL99" s="16">
        <v>0</v>
      </c>
      <c r="AM99" s="16">
        <v>0</v>
      </c>
    </row>
    <row r="100" spans="1:39" ht="16.5" customHeight="1" x14ac:dyDescent="0.2">
      <c r="A100" s="7">
        <v>8</v>
      </c>
      <c r="C100" s="30">
        <v>3</v>
      </c>
      <c r="D100" s="17">
        <v>5</v>
      </c>
      <c r="E100" s="18">
        <v>165</v>
      </c>
      <c r="F100" s="25" t="s">
        <v>81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415</v>
      </c>
      <c r="S100" s="16">
        <f t="shared" si="95"/>
        <v>415</v>
      </c>
      <c r="U100" s="30">
        <v>3</v>
      </c>
      <c r="V100" s="17">
        <v>5</v>
      </c>
      <c r="W100" s="18">
        <v>165</v>
      </c>
      <c r="X100" s="25" t="s">
        <v>81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415</v>
      </c>
      <c r="AK100" s="16">
        <f t="shared" si="96"/>
        <v>415</v>
      </c>
      <c r="AL100" s="16">
        <v>0</v>
      </c>
      <c r="AM100" s="16">
        <v>0</v>
      </c>
    </row>
    <row r="101" spans="1:39" ht="16.5" customHeight="1" x14ac:dyDescent="0.2">
      <c r="A101" s="7">
        <v>9</v>
      </c>
      <c r="C101" s="31">
        <v>4</v>
      </c>
      <c r="D101" s="21">
        <v>1</v>
      </c>
      <c r="E101" s="22">
        <v>183</v>
      </c>
      <c r="F101" s="26" t="s">
        <v>165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16">
        <f t="shared" si="95"/>
        <v>0</v>
      </c>
      <c r="U101" s="31">
        <v>4</v>
      </c>
      <c r="V101" s="21">
        <v>1</v>
      </c>
      <c r="W101" s="22">
        <v>183</v>
      </c>
      <c r="X101" s="26" t="s">
        <v>165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16">
        <f t="shared" si="96"/>
        <v>0</v>
      </c>
      <c r="AL101" s="16">
        <v>0</v>
      </c>
      <c r="AM101" s="16">
        <v>0</v>
      </c>
    </row>
    <row r="102" spans="1:39" ht="16.5" customHeight="1" x14ac:dyDescent="0.2">
      <c r="A102" s="7">
        <v>10</v>
      </c>
      <c r="C102" s="30">
        <v>5</v>
      </c>
      <c r="D102" s="17">
        <v>1</v>
      </c>
      <c r="E102" s="18">
        <v>132</v>
      </c>
      <c r="F102" s="25" t="s">
        <v>82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13</v>
      </c>
      <c r="N102" s="16">
        <v>26</v>
      </c>
      <c r="O102" s="16">
        <v>144</v>
      </c>
      <c r="P102" s="16">
        <v>143</v>
      </c>
      <c r="Q102" s="16">
        <v>154</v>
      </c>
      <c r="R102" s="16">
        <v>1</v>
      </c>
      <c r="S102" s="16">
        <f t="shared" si="95"/>
        <v>481</v>
      </c>
      <c r="U102" s="30">
        <v>5</v>
      </c>
      <c r="V102" s="17">
        <v>1</v>
      </c>
      <c r="W102" s="18">
        <v>132</v>
      </c>
      <c r="X102" s="25" t="s">
        <v>82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13</v>
      </c>
      <c r="AF102" s="16">
        <v>26</v>
      </c>
      <c r="AG102" s="16">
        <v>144</v>
      </c>
      <c r="AH102" s="16">
        <v>143</v>
      </c>
      <c r="AI102" s="16">
        <v>154</v>
      </c>
      <c r="AJ102" s="16">
        <v>1</v>
      </c>
      <c r="AK102" s="16">
        <f t="shared" si="96"/>
        <v>481</v>
      </c>
      <c r="AL102" s="16">
        <v>0</v>
      </c>
      <c r="AM102" s="16">
        <v>0</v>
      </c>
    </row>
    <row r="103" spans="1:39" ht="16.5" customHeight="1" x14ac:dyDescent="0.2">
      <c r="A103" s="7">
        <v>11</v>
      </c>
      <c r="C103" s="30">
        <v>6</v>
      </c>
      <c r="D103" s="17">
        <v>2</v>
      </c>
      <c r="E103" s="18">
        <v>232</v>
      </c>
      <c r="F103" s="25" t="s">
        <v>83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16</v>
      </c>
      <c r="P103" s="16">
        <v>73</v>
      </c>
      <c r="Q103" s="16">
        <v>176</v>
      </c>
      <c r="R103" s="16">
        <v>148</v>
      </c>
      <c r="S103" s="16">
        <f t="shared" si="95"/>
        <v>413</v>
      </c>
      <c r="U103" s="30">
        <v>6</v>
      </c>
      <c r="V103" s="17">
        <v>2</v>
      </c>
      <c r="W103" s="18">
        <v>232</v>
      </c>
      <c r="X103" s="25" t="s">
        <v>83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16</v>
      </c>
      <c r="AH103" s="16">
        <v>73</v>
      </c>
      <c r="AI103" s="16">
        <v>176</v>
      </c>
      <c r="AJ103" s="16">
        <v>148</v>
      </c>
      <c r="AK103" s="16">
        <f t="shared" si="96"/>
        <v>413</v>
      </c>
      <c r="AL103" s="16">
        <v>0</v>
      </c>
      <c r="AM103" s="16">
        <v>0</v>
      </c>
    </row>
    <row r="104" spans="1:39" ht="16.5" customHeight="1" x14ac:dyDescent="0.2">
      <c r="A104" s="7">
        <v>12</v>
      </c>
      <c r="C104" s="30">
        <v>7</v>
      </c>
      <c r="D104" s="17">
        <v>3</v>
      </c>
      <c r="E104" s="18">
        <v>332</v>
      </c>
      <c r="F104" s="25" t="s">
        <v>84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18</v>
      </c>
      <c r="N104" s="16">
        <v>20</v>
      </c>
      <c r="O104" s="16">
        <v>19</v>
      </c>
      <c r="P104" s="16">
        <v>34</v>
      </c>
      <c r="Q104" s="16">
        <v>23</v>
      </c>
      <c r="R104" s="16">
        <v>18</v>
      </c>
      <c r="S104" s="16">
        <f t="shared" si="95"/>
        <v>132</v>
      </c>
      <c r="U104" s="30">
        <v>7</v>
      </c>
      <c r="V104" s="17">
        <v>3</v>
      </c>
      <c r="W104" s="18">
        <v>332</v>
      </c>
      <c r="X104" s="25" t="s">
        <v>84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18</v>
      </c>
      <c r="AF104" s="16">
        <v>20</v>
      </c>
      <c r="AG104" s="16">
        <v>19</v>
      </c>
      <c r="AH104" s="16">
        <v>34</v>
      </c>
      <c r="AI104" s="16">
        <v>23</v>
      </c>
      <c r="AJ104" s="16">
        <v>18</v>
      </c>
      <c r="AK104" s="16">
        <f t="shared" si="96"/>
        <v>132</v>
      </c>
      <c r="AL104" s="16">
        <v>0</v>
      </c>
      <c r="AM104" s="16">
        <v>0</v>
      </c>
    </row>
    <row r="105" spans="1:39" ht="16.5" customHeight="1" x14ac:dyDescent="0.2">
      <c r="A105" s="7">
        <v>13</v>
      </c>
      <c r="C105" s="30">
        <v>8</v>
      </c>
      <c r="D105" s="17">
        <v>1</v>
      </c>
      <c r="E105" s="18">
        <v>135</v>
      </c>
      <c r="F105" s="25" t="s">
        <v>85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21</v>
      </c>
      <c r="N105" s="16">
        <v>43</v>
      </c>
      <c r="O105" s="16">
        <v>102</v>
      </c>
      <c r="P105" s="16">
        <v>96</v>
      </c>
      <c r="Q105" s="16">
        <v>111</v>
      </c>
      <c r="R105" s="16">
        <v>2</v>
      </c>
      <c r="S105" s="16">
        <f t="shared" si="95"/>
        <v>375</v>
      </c>
      <c r="U105" s="30">
        <v>8</v>
      </c>
      <c r="V105" s="17">
        <v>1</v>
      </c>
      <c r="W105" s="18">
        <v>135</v>
      </c>
      <c r="X105" s="25" t="s">
        <v>85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21</v>
      </c>
      <c r="AF105" s="16">
        <v>43</v>
      </c>
      <c r="AG105" s="16">
        <v>102</v>
      </c>
      <c r="AH105" s="16">
        <v>96</v>
      </c>
      <c r="AI105" s="16">
        <v>111</v>
      </c>
      <c r="AJ105" s="16">
        <v>2</v>
      </c>
      <c r="AK105" s="16">
        <f t="shared" si="96"/>
        <v>375</v>
      </c>
      <c r="AL105" s="16">
        <v>0</v>
      </c>
      <c r="AM105" s="16">
        <v>0</v>
      </c>
    </row>
    <row r="106" spans="1:39" ht="16.5" customHeight="1" x14ac:dyDescent="0.2">
      <c r="A106" s="10" t="s">
        <v>21</v>
      </c>
      <c r="C106" s="30">
        <v>9</v>
      </c>
      <c r="D106" s="17">
        <v>1</v>
      </c>
      <c r="E106" s="18">
        <v>181</v>
      </c>
      <c r="F106" s="25" t="s">
        <v>86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2</v>
      </c>
      <c r="N106" s="16">
        <v>11</v>
      </c>
      <c r="O106" s="16">
        <v>44</v>
      </c>
      <c r="P106" s="16">
        <v>38</v>
      </c>
      <c r="Q106" s="16">
        <v>28</v>
      </c>
      <c r="R106" s="16">
        <v>0</v>
      </c>
      <c r="S106" s="16">
        <f t="shared" si="95"/>
        <v>123</v>
      </c>
      <c r="U106" s="30">
        <v>9</v>
      </c>
      <c r="V106" s="17">
        <v>1</v>
      </c>
      <c r="W106" s="18">
        <v>181</v>
      </c>
      <c r="X106" s="25" t="s">
        <v>86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2</v>
      </c>
      <c r="AF106" s="16">
        <v>11</v>
      </c>
      <c r="AG106" s="16">
        <v>44</v>
      </c>
      <c r="AH106" s="16">
        <v>38</v>
      </c>
      <c r="AI106" s="16">
        <v>28</v>
      </c>
      <c r="AJ106" s="16">
        <v>0</v>
      </c>
      <c r="AK106" s="16">
        <f t="shared" si="96"/>
        <v>123</v>
      </c>
      <c r="AL106" s="16">
        <v>0</v>
      </c>
      <c r="AM106" s="16">
        <v>0</v>
      </c>
    </row>
    <row r="107" spans="1:39" s="1" customFormat="1" ht="16.5" customHeight="1" x14ac:dyDescent="0.2">
      <c r="A107" s="2"/>
      <c r="C107" s="30">
        <v>10</v>
      </c>
      <c r="D107" s="17">
        <v>1</v>
      </c>
      <c r="E107" s="18">
        <v>180</v>
      </c>
      <c r="F107" s="25" t="s">
        <v>87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10</v>
      </c>
      <c r="N107" s="16">
        <v>16</v>
      </c>
      <c r="O107" s="16">
        <v>66</v>
      </c>
      <c r="P107" s="16">
        <v>47</v>
      </c>
      <c r="Q107" s="16">
        <v>46</v>
      </c>
      <c r="R107" s="16">
        <v>0</v>
      </c>
      <c r="S107" s="16">
        <f t="shared" si="95"/>
        <v>185</v>
      </c>
      <c r="U107" s="30">
        <v>10</v>
      </c>
      <c r="V107" s="17">
        <v>1</v>
      </c>
      <c r="W107" s="18">
        <v>180</v>
      </c>
      <c r="X107" s="25" t="s">
        <v>87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10</v>
      </c>
      <c r="AF107" s="16">
        <v>16</v>
      </c>
      <c r="AG107" s="16">
        <v>66</v>
      </c>
      <c r="AH107" s="16">
        <v>47</v>
      </c>
      <c r="AI107" s="16">
        <v>46</v>
      </c>
      <c r="AJ107" s="16">
        <v>0</v>
      </c>
      <c r="AK107" s="16">
        <f t="shared" si="96"/>
        <v>185</v>
      </c>
      <c r="AL107" s="16">
        <v>0</v>
      </c>
      <c r="AM107" s="16">
        <v>0</v>
      </c>
    </row>
    <row r="108" spans="1:39" s="3" customFormat="1" ht="16.5" customHeight="1" x14ac:dyDescent="0.2">
      <c r="A108" s="35" t="s">
        <v>0</v>
      </c>
      <c r="B108" s="5"/>
      <c r="C108" s="36" t="s">
        <v>21</v>
      </c>
      <c r="D108" s="36"/>
      <c r="E108" s="36"/>
      <c r="F108" s="36"/>
      <c r="G108" s="19">
        <f>SUM(G98:G107)</f>
        <v>0</v>
      </c>
      <c r="H108" s="19">
        <f t="shared" ref="H108:S108" si="97">SUM(H98:H107)</f>
        <v>0</v>
      </c>
      <c r="I108" s="19">
        <f t="shared" si="97"/>
        <v>0</v>
      </c>
      <c r="J108" s="19">
        <f t="shared" si="97"/>
        <v>0</v>
      </c>
      <c r="K108" s="19">
        <f t="shared" si="97"/>
        <v>0</v>
      </c>
      <c r="L108" s="19">
        <f t="shared" si="97"/>
        <v>2</v>
      </c>
      <c r="M108" s="19">
        <f t="shared" si="97"/>
        <v>69</v>
      </c>
      <c r="N108" s="19">
        <f t="shared" si="97"/>
        <v>137</v>
      </c>
      <c r="O108" s="19">
        <f t="shared" si="97"/>
        <v>438</v>
      </c>
      <c r="P108" s="19">
        <f t="shared" si="97"/>
        <v>602</v>
      </c>
      <c r="Q108" s="19">
        <f t="shared" si="97"/>
        <v>697</v>
      </c>
      <c r="R108" s="19">
        <f t="shared" si="97"/>
        <v>659</v>
      </c>
      <c r="S108" s="19">
        <f t="shared" si="97"/>
        <v>2604</v>
      </c>
      <c r="T108" s="5"/>
      <c r="U108" s="36" t="s">
        <v>21</v>
      </c>
      <c r="V108" s="36"/>
      <c r="W108" s="36"/>
      <c r="X108" s="36"/>
      <c r="Y108" s="19">
        <f>SUM(Y98:Y107)</f>
        <v>0</v>
      </c>
      <c r="Z108" s="19">
        <f t="shared" ref="Z108" si="98">SUM(Z98:Z107)</f>
        <v>0</v>
      </c>
      <c r="AA108" s="19">
        <f t="shared" ref="AA108" si="99">SUM(AA98:AA107)</f>
        <v>0</v>
      </c>
      <c r="AB108" s="19">
        <f t="shared" ref="AB108" si="100">SUM(AB98:AB107)</f>
        <v>0</v>
      </c>
      <c r="AC108" s="19">
        <f t="shared" ref="AC108" si="101">SUM(AC98:AC107)</f>
        <v>0</v>
      </c>
      <c r="AD108" s="19">
        <f t="shared" ref="AD108" si="102">SUM(AD98:AD107)</f>
        <v>2</v>
      </c>
      <c r="AE108" s="19">
        <f t="shared" ref="AE108" si="103">SUM(AE98:AE107)</f>
        <v>69</v>
      </c>
      <c r="AF108" s="19">
        <f t="shared" ref="AF108" si="104">SUM(AF98:AF107)</f>
        <v>137</v>
      </c>
      <c r="AG108" s="19">
        <f t="shared" ref="AG108" si="105">SUM(AG98:AG107)</f>
        <v>438</v>
      </c>
      <c r="AH108" s="19">
        <f t="shared" ref="AH108" si="106">SUM(AH98:AH107)</f>
        <v>602</v>
      </c>
      <c r="AI108" s="19">
        <f t="shared" ref="AI108" si="107">SUM(AI98:AI107)</f>
        <v>697</v>
      </c>
      <c r="AJ108" s="19">
        <f t="shared" ref="AJ108" si="108">SUM(AJ98:AJ107)</f>
        <v>659</v>
      </c>
      <c r="AK108" s="19">
        <f t="shared" ref="AK108" si="109">SUM(AK98:AK107)</f>
        <v>2604</v>
      </c>
      <c r="AL108" s="19">
        <f t="shared" ref="AL108:AM108" si="110">SUM(AL98:AL107)</f>
        <v>0</v>
      </c>
      <c r="AM108" s="19">
        <f t="shared" si="110"/>
        <v>0</v>
      </c>
    </row>
    <row r="109" spans="1:39" ht="17.25" customHeight="1" x14ac:dyDescent="0.2">
      <c r="A109" s="35"/>
      <c r="B109" s="5"/>
      <c r="C109" s="37" t="s">
        <v>166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5"/>
      <c r="U109" s="37" t="s">
        <v>166</v>
      </c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4"/>
      <c r="AM109" s="33"/>
    </row>
    <row r="110" spans="1:39" ht="16.5" customHeight="1" x14ac:dyDescent="0.2">
      <c r="A110" s="35"/>
      <c r="B110" s="5"/>
      <c r="C110" s="30">
        <v>1</v>
      </c>
      <c r="D110" s="17">
        <v>1</v>
      </c>
      <c r="E110" s="18">
        <v>136</v>
      </c>
      <c r="F110" s="25" t="s">
        <v>88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</v>
      </c>
      <c r="M110" s="16">
        <v>13</v>
      </c>
      <c r="N110" s="16">
        <v>26</v>
      </c>
      <c r="O110" s="16">
        <v>65</v>
      </c>
      <c r="P110" s="16">
        <v>75</v>
      </c>
      <c r="Q110" s="16">
        <v>80</v>
      </c>
      <c r="R110" s="16">
        <v>0</v>
      </c>
      <c r="S110" s="16">
        <f>SUM(G110:R110)</f>
        <v>260</v>
      </c>
      <c r="T110" s="5"/>
      <c r="U110" s="30">
        <v>1</v>
      </c>
      <c r="V110" s="17">
        <v>1</v>
      </c>
      <c r="W110" s="18">
        <v>136</v>
      </c>
      <c r="X110" s="25" t="s">
        <v>88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1</v>
      </c>
      <c r="AE110" s="16">
        <v>13</v>
      </c>
      <c r="AF110" s="16">
        <v>26</v>
      </c>
      <c r="AG110" s="16">
        <v>65</v>
      </c>
      <c r="AH110" s="16">
        <v>75</v>
      </c>
      <c r="AI110" s="16">
        <v>80</v>
      </c>
      <c r="AJ110" s="16">
        <v>0</v>
      </c>
      <c r="AK110" s="16">
        <f>SUM(Y110:AJ110)</f>
        <v>260</v>
      </c>
      <c r="AL110" s="16">
        <v>0</v>
      </c>
      <c r="AM110" s="16">
        <v>0</v>
      </c>
    </row>
    <row r="111" spans="1:39" ht="16.5" customHeight="1" x14ac:dyDescent="0.2">
      <c r="A111" s="7">
        <v>1</v>
      </c>
      <c r="C111" s="30">
        <v>2</v>
      </c>
      <c r="D111" s="17">
        <v>2</v>
      </c>
      <c r="E111" s="18">
        <v>236</v>
      </c>
      <c r="F111" s="25" t="s">
        <v>89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3</v>
      </c>
      <c r="P111" s="16">
        <v>4</v>
      </c>
      <c r="Q111" s="16">
        <v>21</v>
      </c>
      <c r="R111" s="16">
        <v>20</v>
      </c>
      <c r="S111" s="16">
        <f t="shared" ref="S111:S121" si="111">SUM(G111:R111)</f>
        <v>48</v>
      </c>
      <c r="U111" s="30">
        <v>2</v>
      </c>
      <c r="V111" s="17">
        <v>2</v>
      </c>
      <c r="W111" s="18">
        <v>236</v>
      </c>
      <c r="X111" s="25" t="s">
        <v>89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3</v>
      </c>
      <c r="AH111" s="16">
        <v>4</v>
      </c>
      <c r="AI111" s="16">
        <v>21</v>
      </c>
      <c r="AJ111" s="16">
        <v>20</v>
      </c>
      <c r="AK111" s="16">
        <f t="shared" ref="AK111:AK121" si="112">SUM(Y111:AJ111)</f>
        <v>48</v>
      </c>
      <c r="AL111" s="16">
        <v>0</v>
      </c>
      <c r="AM111" s="16">
        <v>0</v>
      </c>
    </row>
    <row r="112" spans="1:39" ht="16.5" customHeight="1" x14ac:dyDescent="0.2">
      <c r="A112" s="7">
        <v>2</v>
      </c>
      <c r="C112" s="30">
        <v>3</v>
      </c>
      <c r="D112" s="17">
        <v>3</v>
      </c>
      <c r="E112" s="18">
        <v>336</v>
      </c>
      <c r="F112" s="25" t="s">
        <v>90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1</v>
      </c>
      <c r="M112" s="16">
        <v>1</v>
      </c>
      <c r="N112" s="16">
        <v>3</v>
      </c>
      <c r="O112" s="16">
        <v>1</v>
      </c>
      <c r="P112" s="16">
        <v>2</v>
      </c>
      <c r="Q112" s="16">
        <v>0</v>
      </c>
      <c r="R112" s="16">
        <v>0</v>
      </c>
      <c r="S112" s="16">
        <f t="shared" si="111"/>
        <v>8</v>
      </c>
      <c r="U112" s="30">
        <v>3</v>
      </c>
      <c r="V112" s="17">
        <v>3</v>
      </c>
      <c r="W112" s="18">
        <v>336</v>
      </c>
      <c r="X112" s="25" t="s">
        <v>90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1</v>
      </c>
      <c r="AE112" s="16">
        <v>1</v>
      </c>
      <c r="AF112" s="16">
        <v>3</v>
      </c>
      <c r="AG112" s="16">
        <v>1</v>
      </c>
      <c r="AH112" s="16">
        <v>2</v>
      </c>
      <c r="AI112" s="16">
        <v>0</v>
      </c>
      <c r="AJ112" s="16">
        <v>0</v>
      </c>
      <c r="AK112" s="16">
        <f t="shared" si="112"/>
        <v>8</v>
      </c>
      <c r="AL112" s="16">
        <v>0</v>
      </c>
      <c r="AM112" s="16">
        <v>0</v>
      </c>
    </row>
    <row r="113" spans="1:39" ht="16.5" customHeight="1" x14ac:dyDescent="0.2">
      <c r="A113" s="7">
        <v>3</v>
      </c>
      <c r="C113" s="31">
        <v>4</v>
      </c>
      <c r="D113" s="21">
        <v>2</v>
      </c>
      <c r="E113" s="22">
        <v>249</v>
      </c>
      <c r="F113" s="26" t="s">
        <v>91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16">
        <f t="shared" si="111"/>
        <v>0</v>
      </c>
      <c r="U113" s="31">
        <v>4</v>
      </c>
      <c r="V113" s="21">
        <v>2</v>
      </c>
      <c r="W113" s="22">
        <v>249</v>
      </c>
      <c r="X113" s="26" t="s">
        <v>91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16">
        <f t="shared" si="112"/>
        <v>0</v>
      </c>
      <c r="AL113" s="16">
        <v>0</v>
      </c>
      <c r="AM113" s="16">
        <v>0</v>
      </c>
    </row>
    <row r="114" spans="1:39" ht="16.5" customHeight="1" x14ac:dyDescent="0.2">
      <c r="A114" s="7">
        <v>4</v>
      </c>
      <c r="C114" s="30">
        <v>5</v>
      </c>
      <c r="D114" s="17">
        <v>2</v>
      </c>
      <c r="E114" s="18">
        <v>237</v>
      </c>
      <c r="F114" s="25" t="s">
        <v>92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3</v>
      </c>
      <c r="Q114" s="16">
        <v>12</v>
      </c>
      <c r="R114" s="16">
        <v>8</v>
      </c>
      <c r="S114" s="16">
        <f t="shared" si="111"/>
        <v>23</v>
      </c>
      <c r="U114" s="30">
        <v>5</v>
      </c>
      <c r="V114" s="17">
        <v>2</v>
      </c>
      <c r="W114" s="18">
        <v>237</v>
      </c>
      <c r="X114" s="25" t="s">
        <v>92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3</v>
      </c>
      <c r="AI114" s="16">
        <v>12</v>
      </c>
      <c r="AJ114" s="16">
        <v>8</v>
      </c>
      <c r="AK114" s="16">
        <f t="shared" si="112"/>
        <v>23</v>
      </c>
      <c r="AL114" s="16">
        <v>0</v>
      </c>
      <c r="AM114" s="16">
        <v>0</v>
      </c>
    </row>
    <row r="115" spans="1:39" ht="16.5" customHeight="1" x14ac:dyDescent="0.2">
      <c r="A115" s="7">
        <v>5</v>
      </c>
      <c r="C115" s="30">
        <v>6</v>
      </c>
      <c r="D115" s="17">
        <v>3</v>
      </c>
      <c r="E115" s="18">
        <v>337</v>
      </c>
      <c r="F115" s="25" t="s">
        <v>93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3</v>
      </c>
      <c r="N115" s="16">
        <v>0</v>
      </c>
      <c r="O115" s="16">
        <v>0</v>
      </c>
      <c r="P115" s="16">
        <v>1</v>
      </c>
      <c r="Q115" s="16">
        <v>0</v>
      </c>
      <c r="R115" s="16">
        <v>0</v>
      </c>
      <c r="S115" s="16">
        <f t="shared" si="111"/>
        <v>4</v>
      </c>
      <c r="U115" s="30">
        <v>6</v>
      </c>
      <c r="V115" s="17">
        <v>3</v>
      </c>
      <c r="W115" s="18">
        <v>337</v>
      </c>
      <c r="X115" s="25" t="s">
        <v>93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3</v>
      </c>
      <c r="AF115" s="16">
        <v>0</v>
      </c>
      <c r="AG115" s="16">
        <v>0</v>
      </c>
      <c r="AH115" s="16">
        <v>1</v>
      </c>
      <c r="AI115" s="16">
        <v>0</v>
      </c>
      <c r="AJ115" s="16">
        <v>0</v>
      </c>
      <c r="AK115" s="16">
        <f t="shared" si="112"/>
        <v>4</v>
      </c>
      <c r="AL115" s="16">
        <v>0</v>
      </c>
      <c r="AM115" s="16">
        <v>0</v>
      </c>
    </row>
    <row r="116" spans="1:39" ht="16.5" customHeight="1" x14ac:dyDescent="0.2">
      <c r="A116" s="7">
        <v>6</v>
      </c>
      <c r="C116" s="31">
        <v>7</v>
      </c>
      <c r="D116" s="21">
        <v>3</v>
      </c>
      <c r="E116" s="22">
        <v>349</v>
      </c>
      <c r="F116" s="26" t="s">
        <v>94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16">
        <f t="shared" si="111"/>
        <v>0</v>
      </c>
      <c r="U116" s="31">
        <v>7</v>
      </c>
      <c r="V116" s="21">
        <v>3</v>
      </c>
      <c r="W116" s="22">
        <v>349</v>
      </c>
      <c r="X116" s="26" t="s">
        <v>94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16">
        <f t="shared" si="112"/>
        <v>0</v>
      </c>
      <c r="AL116" s="16">
        <v>0</v>
      </c>
      <c r="AM116" s="16">
        <v>0</v>
      </c>
    </row>
    <row r="117" spans="1:39" ht="16.5" customHeight="1" x14ac:dyDescent="0.2">
      <c r="A117" s="7">
        <v>7</v>
      </c>
      <c r="C117" s="30">
        <v>8</v>
      </c>
      <c r="D117" s="17">
        <v>5</v>
      </c>
      <c r="E117" s="18">
        <v>169</v>
      </c>
      <c r="F117" s="25" t="s">
        <v>95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1</v>
      </c>
      <c r="Q117" s="16">
        <v>0</v>
      </c>
      <c r="R117" s="16">
        <v>279</v>
      </c>
      <c r="S117" s="16">
        <f t="shared" si="111"/>
        <v>280</v>
      </c>
      <c r="U117" s="30">
        <v>8</v>
      </c>
      <c r="V117" s="17">
        <v>5</v>
      </c>
      <c r="W117" s="18">
        <v>169</v>
      </c>
      <c r="X117" s="25" t="s">
        <v>95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1</v>
      </c>
      <c r="AI117" s="16">
        <v>0</v>
      </c>
      <c r="AJ117" s="16">
        <v>279</v>
      </c>
      <c r="AK117" s="16">
        <f t="shared" si="112"/>
        <v>280</v>
      </c>
      <c r="AL117" s="16">
        <v>0</v>
      </c>
      <c r="AM117" s="16">
        <v>0</v>
      </c>
    </row>
    <row r="118" spans="1:39" ht="16.5" customHeight="1" x14ac:dyDescent="0.2">
      <c r="A118" s="7">
        <v>8</v>
      </c>
      <c r="C118" s="30">
        <v>9</v>
      </c>
      <c r="D118" s="17">
        <v>1</v>
      </c>
      <c r="E118" s="18">
        <v>137</v>
      </c>
      <c r="F118" s="25" t="s">
        <v>96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3</v>
      </c>
      <c r="N118" s="16">
        <v>38</v>
      </c>
      <c r="O118" s="16">
        <v>57</v>
      </c>
      <c r="P118" s="16">
        <v>62</v>
      </c>
      <c r="Q118" s="16">
        <v>57</v>
      </c>
      <c r="R118" s="16">
        <v>0</v>
      </c>
      <c r="S118" s="16">
        <f t="shared" si="111"/>
        <v>217</v>
      </c>
      <c r="U118" s="30">
        <v>9</v>
      </c>
      <c r="V118" s="17">
        <v>1</v>
      </c>
      <c r="W118" s="18">
        <v>137</v>
      </c>
      <c r="X118" s="25" t="s">
        <v>96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3</v>
      </c>
      <c r="AF118" s="16">
        <v>38</v>
      </c>
      <c r="AG118" s="16">
        <v>57</v>
      </c>
      <c r="AH118" s="16">
        <v>62</v>
      </c>
      <c r="AI118" s="16">
        <v>57</v>
      </c>
      <c r="AJ118" s="16">
        <v>0</v>
      </c>
      <c r="AK118" s="16">
        <f t="shared" si="112"/>
        <v>217</v>
      </c>
      <c r="AL118" s="16">
        <v>0</v>
      </c>
      <c r="AM118" s="16">
        <v>0</v>
      </c>
    </row>
    <row r="119" spans="1:39" ht="16.5" customHeight="1" x14ac:dyDescent="0.2">
      <c r="A119" s="7">
        <v>9</v>
      </c>
      <c r="C119" s="30">
        <v>10</v>
      </c>
      <c r="D119" s="17">
        <v>1</v>
      </c>
      <c r="E119" s="18">
        <v>131</v>
      </c>
      <c r="F119" s="25" t="s">
        <v>97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15</v>
      </c>
      <c r="N119" s="16">
        <v>77</v>
      </c>
      <c r="O119" s="16">
        <v>142</v>
      </c>
      <c r="P119" s="16">
        <v>152</v>
      </c>
      <c r="Q119" s="16">
        <v>151</v>
      </c>
      <c r="R119" s="16">
        <v>0</v>
      </c>
      <c r="S119" s="16">
        <f t="shared" si="111"/>
        <v>537</v>
      </c>
      <c r="U119" s="30">
        <v>10</v>
      </c>
      <c r="V119" s="17">
        <v>1</v>
      </c>
      <c r="W119" s="18">
        <v>131</v>
      </c>
      <c r="X119" s="25" t="s">
        <v>97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15</v>
      </c>
      <c r="AF119" s="16">
        <v>77</v>
      </c>
      <c r="AG119" s="16">
        <v>142</v>
      </c>
      <c r="AH119" s="16">
        <v>152</v>
      </c>
      <c r="AI119" s="16">
        <v>151</v>
      </c>
      <c r="AJ119" s="16">
        <v>0</v>
      </c>
      <c r="AK119" s="16">
        <f t="shared" si="112"/>
        <v>537</v>
      </c>
      <c r="AL119" s="16">
        <v>0</v>
      </c>
      <c r="AM119" s="16">
        <v>0</v>
      </c>
    </row>
    <row r="120" spans="1:39" ht="16.5" customHeight="1" x14ac:dyDescent="0.2">
      <c r="A120" s="10" t="s">
        <v>21</v>
      </c>
      <c r="C120" s="30">
        <v>11</v>
      </c>
      <c r="D120" s="17">
        <v>2</v>
      </c>
      <c r="E120" s="18">
        <v>231</v>
      </c>
      <c r="F120" s="25" t="s">
        <v>98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2</v>
      </c>
      <c r="P120" s="16">
        <v>30</v>
      </c>
      <c r="Q120" s="16">
        <v>43</v>
      </c>
      <c r="R120" s="16">
        <v>27</v>
      </c>
      <c r="S120" s="16">
        <f t="shared" si="111"/>
        <v>102</v>
      </c>
      <c r="U120" s="30">
        <v>11</v>
      </c>
      <c r="V120" s="17">
        <v>2</v>
      </c>
      <c r="W120" s="18">
        <v>231</v>
      </c>
      <c r="X120" s="25" t="s">
        <v>98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2</v>
      </c>
      <c r="AH120" s="16">
        <v>30</v>
      </c>
      <c r="AI120" s="16">
        <v>43</v>
      </c>
      <c r="AJ120" s="16">
        <v>27</v>
      </c>
      <c r="AK120" s="16">
        <f t="shared" si="112"/>
        <v>102</v>
      </c>
      <c r="AL120" s="16">
        <v>0</v>
      </c>
      <c r="AM120" s="16">
        <v>0</v>
      </c>
    </row>
    <row r="121" spans="1:39" s="1" customFormat="1" ht="16.5" customHeight="1" x14ac:dyDescent="0.2">
      <c r="A121" s="2"/>
      <c r="C121" s="30">
        <v>12</v>
      </c>
      <c r="D121" s="17">
        <v>3</v>
      </c>
      <c r="E121" s="18">
        <v>331</v>
      </c>
      <c r="F121" s="25" t="s">
        <v>99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</v>
      </c>
      <c r="N121" s="16">
        <v>3</v>
      </c>
      <c r="O121" s="16">
        <v>2</v>
      </c>
      <c r="P121" s="16">
        <v>5</v>
      </c>
      <c r="Q121" s="16">
        <v>7</v>
      </c>
      <c r="R121" s="16">
        <v>4</v>
      </c>
      <c r="S121" s="16">
        <f t="shared" si="111"/>
        <v>22</v>
      </c>
      <c r="U121" s="30">
        <v>12</v>
      </c>
      <c r="V121" s="17">
        <v>3</v>
      </c>
      <c r="W121" s="18">
        <v>331</v>
      </c>
      <c r="X121" s="25" t="s">
        <v>99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1</v>
      </c>
      <c r="AF121" s="16">
        <v>3</v>
      </c>
      <c r="AG121" s="16">
        <v>2</v>
      </c>
      <c r="AH121" s="16">
        <v>5</v>
      </c>
      <c r="AI121" s="16">
        <v>7</v>
      </c>
      <c r="AJ121" s="16">
        <v>4</v>
      </c>
      <c r="AK121" s="16">
        <f t="shared" si="112"/>
        <v>22</v>
      </c>
      <c r="AL121" s="16">
        <v>0</v>
      </c>
      <c r="AM121" s="16">
        <v>0</v>
      </c>
    </row>
    <row r="122" spans="1:39" s="3" customFormat="1" ht="16.5" customHeight="1" x14ac:dyDescent="0.2">
      <c r="A122" s="35" t="s">
        <v>0</v>
      </c>
      <c r="B122" s="5"/>
      <c r="C122" s="36" t="s">
        <v>21</v>
      </c>
      <c r="D122" s="36"/>
      <c r="E122" s="36"/>
      <c r="F122" s="36"/>
      <c r="G122" s="19">
        <f>SUM(G110:G121)</f>
        <v>0</v>
      </c>
      <c r="H122" s="19">
        <f t="shared" ref="H122:S122" si="113">SUM(H110:H121)</f>
        <v>0</v>
      </c>
      <c r="I122" s="19">
        <f t="shared" si="113"/>
        <v>0</v>
      </c>
      <c r="J122" s="19">
        <f t="shared" si="113"/>
        <v>0</v>
      </c>
      <c r="K122" s="19">
        <f t="shared" si="113"/>
        <v>0</v>
      </c>
      <c r="L122" s="19">
        <f t="shared" si="113"/>
        <v>2</v>
      </c>
      <c r="M122" s="19">
        <f t="shared" si="113"/>
        <v>36</v>
      </c>
      <c r="N122" s="19">
        <f t="shared" si="113"/>
        <v>147</v>
      </c>
      <c r="O122" s="19">
        <f t="shared" si="113"/>
        <v>272</v>
      </c>
      <c r="P122" s="19">
        <f t="shared" si="113"/>
        <v>335</v>
      </c>
      <c r="Q122" s="19">
        <f t="shared" si="113"/>
        <v>371</v>
      </c>
      <c r="R122" s="19">
        <f t="shared" si="113"/>
        <v>338</v>
      </c>
      <c r="S122" s="19">
        <f t="shared" si="113"/>
        <v>1501</v>
      </c>
      <c r="T122" s="5"/>
      <c r="U122" s="36" t="s">
        <v>21</v>
      </c>
      <c r="V122" s="36"/>
      <c r="W122" s="36"/>
      <c r="X122" s="36"/>
      <c r="Y122" s="19">
        <f>SUM(Y110:Y121)</f>
        <v>0</v>
      </c>
      <c r="Z122" s="19">
        <f t="shared" ref="Z122" si="114">SUM(Z110:Z121)</f>
        <v>0</v>
      </c>
      <c r="AA122" s="19">
        <f t="shared" ref="AA122" si="115">SUM(AA110:AA121)</f>
        <v>0</v>
      </c>
      <c r="AB122" s="19">
        <f t="shared" ref="AB122" si="116">SUM(AB110:AB121)</f>
        <v>0</v>
      </c>
      <c r="AC122" s="19">
        <f t="shared" ref="AC122" si="117">SUM(AC110:AC121)</f>
        <v>0</v>
      </c>
      <c r="AD122" s="19">
        <f t="shared" ref="AD122" si="118">SUM(AD110:AD121)</f>
        <v>2</v>
      </c>
      <c r="AE122" s="19">
        <f t="shared" ref="AE122" si="119">SUM(AE110:AE121)</f>
        <v>36</v>
      </c>
      <c r="AF122" s="19">
        <f t="shared" ref="AF122" si="120">SUM(AF110:AF121)</f>
        <v>147</v>
      </c>
      <c r="AG122" s="19">
        <f t="shared" ref="AG122" si="121">SUM(AG110:AG121)</f>
        <v>272</v>
      </c>
      <c r="AH122" s="19">
        <f t="shared" ref="AH122" si="122">SUM(AH110:AH121)</f>
        <v>335</v>
      </c>
      <c r="AI122" s="19">
        <f t="shared" ref="AI122" si="123">SUM(AI110:AI121)</f>
        <v>371</v>
      </c>
      <c r="AJ122" s="19">
        <f t="shared" ref="AJ122" si="124">SUM(AJ110:AJ121)</f>
        <v>338</v>
      </c>
      <c r="AK122" s="19">
        <f t="shared" ref="AK122" si="125">SUM(AK110:AK121)</f>
        <v>1501</v>
      </c>
      <c r="AL122" s="16">
        <v>0</v>
      </c>
      <c r="AM122" s="16">
        <v>0</v>
      </c>
    </row>
    <row r="123" spans="1:39" ht="17.25" customHeight="1" x14ac:dyDescent="0.2">
      <c r="A123" s="35"/>
      <c r="B123" s="5"/>
      <c r="C123" s="37" t="s">
        <v>167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5"/>
      <c r="U123" s="37" t="s">
        <v>167</v>
      </c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4"/>
      <c r="AM123" s="33"/>
    </row>
    <row r="124" spans="1:39" ht="16.5" customHeight="1" x14ac:dyDescent="0.2">
      <c r="A124" s="35"/>
      <c r="B124" s="5"/>
      <c r="C124" s="30">
        <v>1</v>
      </c>
      <c r="D124" s="17">
        <v>2</v>
      </c>
      <c r="E124" s="18">
        <v>257</v>
      </c>
      <c r="F124" s="25" t="s">
        <v>100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3</v>
      </c>
      <c r="P124" s="16">
        <v>12</v>
      </c>
      <c r="Q124" s="16">
        <v>30</v>
      </c>
      <c r="R124" s="16">
        <v>4</v>
      </c>
      <c r="S124" s="16">
        <f>SUM(G124:R124)</f>
        <v>49</v>
      </c>
      <c r="T124" s="5"/>
      <c r="U124" s="30">
        <v>1</v>
      </c>
      <c r="V124" s="17">
        <v>2</v>
      </c>
      <c r="W124" s="18">
        <v>257</v>
      </c>
      <c r="X124" s="25" t="s">
        <v>100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3</v>
      </c>
      <c r="AH124" s="16">
        <v>12</v>
      </c>
      <c r="AI124" s="16">
        <v>30</v>
      </c>
      <c r="AJ124" s="16">
        <v>4</v>
      </c>
      <c r="AK124" s="16">
        <f>SUM(Y124:AJ124)</f>
        <v>49</v>
      </c>
      <c r="AL124" s="16">
        <v>0</v>
      </c>
      <c r="AM124" s="16">
        <v>0</v>
      </c>
    </row>
    <row r="125" spans="1:39" ht="16.5" customHeight="1" x14ac:dyDescent="0.2">
      <c r="A125" s="7">
        <v>1</v>
      </c>
      <c r="C125" s="30">
        <v>2</v>
      </c>
      <c r="D125" s="17">
        <v>4</v>
      </c>
      <c r="E125" s="18">
        <v>950</v>
      </c>
      <c r="F125" s="25" t="s">
        <v>101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8</v>
      </c>
      <c r="P125" s="16">
        <v>30</v>
      </c>
      <c r="Q125" s="16">
        <v>27</v>
      </c>
      <c r="R125" s="16">
        <v>3</v>
      </c>
      <c r="S125" s="16">
        <f t="shared" ref="S125:S138" si="126">SUM(G125:R125)</f>
        <v>68</v>
      </c>
      <c r="U125" s="30">
        <v>2</v>
      </c>
      <c r="V125" s="17">
        <v>4</v>
      </c>
      <c r="W125" s="18">
        <v>950</v>
      </c>
      <c r="X125" s="25" t="s">
        <v>101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8</v>
      </c>
      <c r="AH125" s="16">
        <v>30</v>
      </c>
      <c r="AI125" s="16">
        <v>27</v>
      </c>
      <c r="AJ125" s="16">
        <v>3</v>
      </c>
      <c r="AK125" s="16">
        <f t="shared" ref="AK125:AK138" si="127">SUM(Y125:AJ125)</f>
        <v>68</v>
      </c>
      <c r="AL125" s="16">
        <v>0</v>
      </c>
      <c r="AM125" s="16">
        <v>0</v>
      </c>
    </row>
    <row r="126" spans="1:39" ht="16.5" customHeight="1" x14ac:dyDescent="0.2">
      <c r="A126" s="7">
        <v>2</v>
      </c>
      <c r="C126" s="30">
        <v>3</v>
      </c>
      <c r="D126" s="17">
        <v>1</v>
      </c>
      <c r="E126" s="18">
        <v>157</v>
      </c>
      <c r="F126" s="25" t="s">
        <v>168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32</v>
      </c>
      <c r="Q126" s="16">
        <v>27</v>
      </c>
      <c r="R126" s="16">
        <v>0</v>
      </c>
      <c r="S126" s="16">
        <f t="shared" si="126"/>
        <v>59</v>
      </c>
      <c r="U126" s="30">
        <v>3</v>
      </c>
      <c r="V126" s="17">
        <v>1</v>
      </c>
      <c r="W126" s="18">
        <v>157</v>
      </c>
      <c r="X126" s="25" t="s">
        <v>168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32</v>
      </c>
      <c r="AI126" s="16">
        <v>27</v>
      </c>
      <c r="AJ126" s="16">
        <v>0</v>
      </c>
      <c r="AK126" s="16">
        <f t="shared" si="127"/>
        <v>59</v>
      </c>
      <c r="AL126" s="16">
        <v>0</v>
      </c>
      <c r="AM126" s="16">
        <v>0</v>
      </c>
    </row>
    <row r="127" spans="1:39" ht="16.5" customHeight="1" x14ac:dyDescent="0.2">
      <c r="A127" s="7">
        <v>3</v>
      </c>
      <c r="C127" s="30">
        <v>4</v>
      </c>
      <c r="D127" s="17">
        <v>2</v>
      </c>
      <c r="E127" s="18">
        <v>269</v>
      </c>
      <c r="F127" s="25" t="s">
        <v>102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3</v>
      </c>
      <c r="P127" s="16">
        <v>22</v>
      </c>
      <c r="Q127" s="16">
        <v>28</v>
      </c>
      <c r="R127" s="16">
        <v>8</v>
      </c>
      <c r="S127" s="16">
        <f t="shared" si="126"/>
        <v>61</v>
      </c>
      <c r="U127" s="30">
        <v>4</v>
      </c>
      <c r="V127" s="17">
        <v>2</v>
      </c>
      <c r="W127" s="18">
        <v>269</v>
      </c>
      <c r="X127" s="25" t="s">
        <v>102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3</v>
      </c>
      <c r="AH127" s="16">
        <v>22</v>
      </c>
      <c r="AI127" s="16">
        <v>28</v>
      </c>
      <c r="AJ127" s="16">
        <v>8</v>
      </c>
      <c r="AK127" s="16">
        <f t="shared" si="127"/>
        <v>61</v>
      </c>
      <c r="AL127" s="16">
        <v>0</v>
      </c>
      <c r="AM127" s="16">
        <v>0</v>
      </c>
    </row>
    <row r="128" spans="1:39" ht="16.5" customHeight="1" x14ac:dyDescent="0.2">
      <c r="A128" s="7">
        <v>4</v>
      </c>
      <c r="C128" s="30">
        <v>5</v>
      </c>
      <c r="D128" s="17">
        <v>5</v>
      </c>
      <c r="E128" s="18">
        <v>166</v>
      </c>
      <c r="F128" s="25" t="s">
        <v>103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333</v>
      </c>
      <c r="S128" s="16">
        <f t="shared" si="126"/>
        <v>333</v>
      </c>
      <c r="U128" s="30">
        <v>5</v>
      </c>
      <c r="V128" s="17">
        <v>5</v>
      </c>
      <c r="W128" s="18">
        <v>166</v>
      </c>
      <c r="X128" s="25" t="s">
        <v>103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333</v>
      </c>
      <c r="AK128" s="16">
        <f t="shared" si="127"/>
        <v>333</v>
      </c>
      <c r="AL128" s="16">
        <v>0</v>
      </c>
      <c r="AM128" s="16">
        <v>0</v>
      </c>
    </row>
    <row r="129" spans="1:39" ht="16.5" customHeight="1" x14ac:dyDescent="0.2">
      <c r="A129" s="7">
        <v>5</v>
      </c>
      <c r="C129" s="30">
        <v>6</v>
      </c>
      <c r="D129" s="17">
        <v>5</v>
      </c>
      <c r="E129" s="18">
        <v>196</v>
      </c>
      <c r="F129" s="25" t="s">
        <v>169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74</v>
      </c>
      <c r="S129" s="16">
        <f t="shared" si="126"/>
        <v>74</v>
      </c>
      <c r="U129" s="30">
        <v>6</v>
      </c>
      <c r="V129" s="17">
        <v>5</v>
      </c>
      <c r="W129" s="18">
        <v>196</v>
      </c>
      <c r="X129" s="25" t="s">
        <v>169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74</v>
      </c>
      <c r="AK129" s="16">
        <f t="shared" si="127"/>
        <v>74</v>
      </c>
      <c r="AL129" s="16">
        <v>0</v>
      </c>
      <c r="AM129" s="16">
        <v>0</v>
      </c>
    </row>
    <row r="130" spans="1:39" ht="16.5" customHeight="1" x14ac:dyDescent="0.2">
      <c r="A130" s="7">
        <v>6</v>
      </c>
      <c r="C130" s="30">
        <v>7</v>
      </c>
      <c r="D130" s="17">
        <v>1</v>
      </c>
      <c r="E130" s="18">
        <v>158</v>
      </c>
      <c r="F130" s="25" t="s">
        <v>170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41</v>
      </c>
      <c r="Q130" s="16">
        <v>40</v>
      </c>
      <c r="R130" s="16">
        <v>0</v>
      </c>
      <c r="S130" s="16">
        <f t="shared" si="126"/>
        <v>81</v>
      </c>
      <c r="U130" s="30">
        <v>7</v>
      </c>
      <c r="V130" s="17">
        <v>1</v>
      </c>
      <c r="W130" s="18">
        <v>158</v>
      </c>
      <c r="X130" s="25" t="s">
        <v>170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41</v>
      </c>
      <c r="AI130" s="16">
        <v>40</v>
      </c>
      <c r="AJ130" s="16">
        <v>0</v>
      </c>
      <c r="AK130" s="16">
        <f t="shared" si="127"/>
        <v>81</v>
      </c>
      <c r="AL130" s="16">
        <v>0</v>
      </c>
      <c r="AM130" s="16">
        <v>0</v>
      </c>
    </row>
    <row r="131" spans="1:39" ht="16.5" customHeight="1" x14ac:dyDescent="0.2">
      <c r="A131" s="7">
        <v>7</v>
      </c>
      <c r="C131" s="30">
        <v>8</v>
      </c>
      <c r="D131" s="17">
        <v>1</v>
      </c>
      <c r="E131" s="18">
        <v>155</v>
      </c>
      <c r="F131" s="25" t="s">
        <v>104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1</v>
      </c>
      <c r="M131" s="16">
        <v>13</v>
      </c>
      <c r="N131" s="16">
        <v>46</v>
      </c>
      <c r="O131" s="16">
        <v>79</v>
      </c>
      <c r="P131" s="16">
        <v>80</v>
      </c>
      <c r="Q131" s="16">
        <v>80</v>
      </c>
      <c r="R131" s="16">
        <v>0</v>
      </c>
      <c r="S131" s="16">
        <f t="shared" si="126"/>
        <v>299</v>
      </c>
      <c r="U131" s="30">
        <v>8</v>
      </c>
      <c r="V131" s="17">
        <v>1</v>
      </c>
      <c r="W131" s="18">
        <v>155</v>
      </c>
      <c r="X131" s="25" t="s">
        <v>104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1</v>
      </c>
      <c r="AE131" s="16">
        <v>13</v>
      </c>
      <c r="AF131" s="16">
        <v>46</v>
      </c>
      <c r="AG131" s="16">
        <v>79</v>
      </c>
      <c r="AH131" s="16">
        <v>80</v>
      </c>
      <c r="AI131" s="16">
        <v>80</v>
      </c>
      <c r="AJ131" s="16">
        <v>0</v>
      </c>
      <c r="AK131" s="16">
        <f t="shared" si="127"/>
        <v>299</v>
      </c>
      <c r="AL131" s="16">
        <v>0</v>
      </c>
      <c r="AM131" s="16">
        <v>0</v>
      </c>
    </row>
    <row r="132" spans="1:39" ht="16.5" customHeight="1" x14ac:dyDescent="0.2">
      <c r="A132" s="7">
        <v>8</v>
      </c>
      <c r="C132" s="30">
        <v>9</v>
      </c>
      <c r="D132" s="17">
        <v>2</v>
      </c>
      <c r="E132" s="18">
        <v>255</v>
      </c>
      <c r="F132" s="25" t="s">
        <v>105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18</v>
      </c>
      <c r="Q132" s="16">
        <v>10</v>
      </c>
      <c r="R132" s="16">
        <v>6</v>
      </c>
      <c r="S132" s="16">
        <f t="shared" si="126"/>
        <v>35</v>
      </c>
      <c r="U132" s="30">
        <v>9</v>
      </c>
      <c r="V132" s="17">
        <v>2</v>
      </c>
      <c r="W132" s="18">
        <v>255</v>
      </c>
      <c r="X132" s="25" t="s">
        <v>105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1</v>
      </c>
      <c r="AH132" s="16">
        <v>18</v>
      </c>
      <c r="AI132" s="16">
        <v>10</v>
      </c>
      <c r="AJ132" s="16">
        <v>6</v>
      </c>
      <c r="AK132" s="16">
        <f t="shared" si="127"/>
        <v>35</v>
      </c>
      <c r="AL132" s="16">
        <v>0</v>
      </c>
      <c r="AM132" s="16">
        <v>0</v>
      </c>
    </row>
    <row r="133" spans="1:39" ht="16.5" customHeight="1" x14ac:dyDescent="0.2">
      <c r="A133" s="7">
        <v>9</v>
      </c>
      <c r="C133" s="30">
        <v>10</v>
      </c>
      <c r="D133" s="17">
        <v>1</v>
      </c>
      <c r="E133" s="18">
        <v>153</v>
      </c>
      <c r="F133" s="25" t="s">
        <v>106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2</v>
      </c>
      <c r="M133" s="16">
        <v>11</v>
      </c>
      <c r="N133" s="16">
        <v>29</v>
      </c>
      <c r="O133" s="16">
        <v>85</v>
      </c>
      <c r="P133" s="16">
        <v>101</v>
      </c>
      <c r="Q133" s="16">
        <v>100</v>
      </c>
      <c r="R133" s="16">
        <v>0</v>
      </c>
      <c r="S133" s="16">
        <f t="shared" si="126"/>
        <v>328</v>
      </c>
      <c r="U133" s="30">
        <v>10</v>
      </c>
      <c r="V133" s="17">
        <v>1</v>
      </c>
      <c r="W133" s="18">
        <v>153</v>
      </c>
      <c r="X133" s="25" t="s">
        <v>106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2</v>
      </c>
      <c r="AE133" s="16">
        <v>11</v>
      </c>
      <c r="AF133" s="16">
        <v>29</v>
      </c>
      <c r="AG133" s="16">
        <v>85</v>
      </c>
      <c r="AH133" s="16">
        <v>101</v>
      </c>
      <c r="AI133" s="16">
        <v>100</v>
      </c>
      <c r="AJ133" s="16">
        <v>0</v>
      </c>
      <c r="AK133" s="16">
        <f t="shared" si="127"/>
        <v>328</v>
      </c>
      <c r="AL133" s="16">
        <v>0</v>
      </c>
      <c r="AM133" s="16">
        <v>0</v>
      </c>
    </row>
    <row r="134" spans="1:39" ht="16.5" customHeight="1" x14ac:dyDescent="0.2">
      <c r="A134" s="7">
        <v>10</v>
      </c>
      <c r="C134" s="30">
        <v>11</v>
      </c>
      <c r="D134" s="17">
        <v>2</v>
      </c>
      <c r="E134" s="18">
        <v>253</v>
      </c>
      <c r="F134" s="25" t="s">
        <v>107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10</v>
      </c>
      <c r="P134" s="16">
        <v>35</v>
      </c>
      <c r="Q134" s="16">
        <v>75</v>
      </c>
      <c r="R134" s="16">
        <v>42</v>
      </c>
      <c r="S134" s="16">
        <f t="shared" si="126"/>
        <v>162</v>
      </c>
      <c r="U134" s="30">
        <v>11</v>
      </c>
      <c r="V134" s="17">
        <v>2</v>
      </c>
      <c r="W134" s="18">
        <v>253</v>
      </c>
      <c r="X134" s="25" t="s">
        <v>107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10</v>
      </c>
      <c r="AH134" s="16">
        <v>35</v>
      </c>
      <c r="AI134" s="16">
        <v>75</v>
      </c>
      <c r="AJ134" s="16">
        <v>42</v>
      </c>
      <c r="AK134" s="16">
        <f t="shared" si="127"/>
        <v>162</v>
      </c>
      <c r="AL134" s="16">
        <v>0</v>
      </c>
      <c r="AM134" s="16">
        <v>0</v>
      </c>
    </row>
    <row r="135" spans="1:39" ht="16.5" customHeight="1" x14ac:dyDescent="0.2">
      <c r="A135" s="7">
        <v>11</v>
      </c>
      <c r="C135" s="30">
        <v>12</v>
      </c>
      <c r="D135" s="17">
        <v>3</v>
      </c>
      <c r="E135" s="18">
        <v>353</v>
      </c>
      <c r="F135" s="25" t="s">
        <v>108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2</v>
      </c>
      <c r="N135" s="16">
        <v>7</v>
      </c>
      <c r="O135" s="16">
        <v>7</v>
      </c>
      <c r="P135" s="16">
        <v>6</v>
      </c>
      <c r="Q135" s="16">
        <v>3</v>
      </c>
      <c r="R135" s="16">
        <v>8</v>
      </c>
      <c r="S135" s="16">
        <f t="shared" si="126"/>
        <v>33</v>
      </c>
      <c r="U135" s="30">
        <v>12</v>
      </c>
      <c r="V135" s="17">
        <v>3</v>
      </c>
      <c r="W135" s="18">
        <v>353</v>
      </c>
      <c r="X135" s="25" t="s">
        <v>108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2</v>
      </c>
      <c r="AF135" s="16">
        <v>7</v>
      </c>
      <c r="AG135" s="16">
        <v>7</v>
      </c>
      <c r="AH135" s="16">
        <v>6</v>
      </c>
      <c r="AI135" s="16">
        <v>3</v>
      </c>
      <c r="AJ135" s="16">
        <v>8</v>
      </c>
      <c r="AK135" s="16">
        <f t="shared" si="127"/>
        <v>33</v>
      </c>
      <c r="AL135" s="16">
        <v>0</v>
      </c>
      <c r="AM135" s="16">
        <v>0</v>
      </c>
    </row>
    <row r="136" spans="1:39" ht="16.5" customHeight="1" x14ac:dyDescent="0.2">
      <c r="A136" s="7">
        <v>12</v>
      </c>
      <c r="C136" s="30">
        <v>13</v>
      </c>
      <c r="D136" s="17">
        <v>1</v>
      </c>
      <c r="E136" s="18">
        <v>150</v>
      </c>
      <c r="F136" s="25" t="s">
        <v>109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7</v>
      </c>
      <c r="N136" s="16">
        <v>18</v>
      </c>
      <c r="O136" s="16">
        <v>160</v>
      </c>
      <c r="P136" s="16">
        <v>159</v>
      </c>
      <c r="Q136" s="16">
        <v>160</v>
      </c>
      <c r="R136" s="16">
        <v>0</v>
      </c>
      <c r="S136" s="16">
        <f t="shared" si="126"/>
        <v>504</v>
      </c>
      <c r="U136" s="30">
        <v>13</v>
      </c>
      <c r="V136" s="17">
        <v>1</v>
      </c>
      <c r="W136" s="18">
        <v>150</v>
      </c>
      <c r="X136" s="25" t="s">
        <v>109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7</v>
      </c>
      <c r="AF136" s="16">
        <v>18</v>
      </c>
      <c r="AG136" s="16">
        <v>160</v>
      </c>
      <c r="AH136" s="16">
        <v>159</v>
      </c>
      <c r="AI136" s="16">
        <v>160</v>
      </c>
      <c r="AJ136" s="16">
        <v>0</v>
      </c>
      <c r="AK136" s="16">
        <f t="shared" si="127"/>
        <v>504</v>
      </c>
      <c r="AL136" s="16">
        <v>0</v>
      </c>
      <c r="AM136" s="16">
        <v>0</v>
      </c>
    </row>
    <row r="137" spans="1:39" ht="16.5" customHeight="1" x14ac:dyDescent="0.2">
      <c r="A137" s="10" t="s">
        <v>21</v>
      </c>
      <c r="C137" s="30">
        <v>14</v>
      </c>
      <c r="D137" s="17">
        <v>2</v>
      </c>
      <c r="E137" s="18">
        <v>250</v>
      </c>
      <c r="F137" s="25" t="s">
        <v>110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12</v>
      </c>
      <c r="P137" s="16">
        <v>73</v>
      </c>
      <c r="Q137" s="16">
        <v>102</v>
      </c>
      <c r="R137" s="16">
        <v>62</v>
      </c>
      <c r="S137" s="16">
        <f t="shared" si="126"/>
        <v>250</v>
      </c>
      <c r="U137" s="30">
        <v>14</v>
      </c>
      <c r="V137" s="17">
        <v>2</v>
      </c>
      <c r="W137" s="18">
        <v>250</v>
      </c>
      <c r="X137" s="25" t="s">
        <v>110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1</v>
      </c>
      <c r="AG137" s="16">
        <v>12</v>
      </c>
      <c r="AH137" s="16">
        <v>73</v>
      </c>
      <c r="AI137" s="16">
        <v>102</v>
      </c>
      <c r="AJ137" s="16">
        <v>62</v>
      </c>
      <c r="AK137" s="16">
        <f t="shared" si="127"/>
        <v>250</v>
      </c>
      <c r="AL137" s="16">
        <v>0</v>
      </c>
      <c r="AM137" s="16">
        <v>0</v>
      </c>
    </row>
    <row r="138" spans="1:39" s="1" customFormat="1" ht="16.5" customHeight="1" x14ac:dyDescent="0.2">
      <c r="A138" s="2"/>
      <c r="C138" s="30">
        <v>15</v>
      </c>
      <c r="D138" s="17">
        <v>3</v>
      </c>
      <c r="E138" s="18">
        <v>350</v>
      </c>
      <c r="F138" s="25" t="s">
        <v>111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5</v>
      </c>
      <c r="N138" s="16">
        <v>19</v>
      </c>
      <c r="O138" s="16">
        <v>8</v>
      </c>
      <c r="P138" s="16">
        <v>7</v>
      </c>
      <c r="Q138" s="16">
        <v>16</v>
      </c>
      <c r="R138" s="16">
        <v>2</v>
      </c>
      <c r="S138" s="16">
        <f t="shared" si="126"/>
        <v>57</v>
      </c>
      <c r="U138" s="30">
        <v>15</v>
      </c>
      <c r="V138" s="17">
        <v>3</v>
      </c>
      <c r="W138" s="18">
        <v>350</v>
      </c>
      <c r="X138" s="25" t="s">
        <v>111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5</v>
      </c>
      <c r="AF138" s="16">
        <v>19</v>
      </c>
      <c r="AG138" s="16">
        <v>8</v>
      </c>
      <c r="AH138" s="16">
        <v>7</v>
      </c>
      <c r="AI138" s="16">
        <v>16</v>
      </c>
      <c r="AJ138" s="16">
        <v>2</v>
      </c>
      <c r="AK138" s="16">
        <f t="shared" si="127"/>
        <v>57</v>
      </c>
      <c r="AL138" s="16">
        <v>0</v>
      </c>
      <c r="AM138" s="16">
        <v>0</v>
      </c>
    </row>
    <row r="139" spans="1:39" s="3" customFormat="1" ht="16.5" customHeight="1" x14ac:dyDescent="0.2">
      <c r="A139" s="35" t="s">
        <v>0</v>
      </c>
      <c r="B139" s="5"/>
      <c r="C139" s="36" t="s">
        <v>21</v>
      </c>
      <c r="D139" s="36"/>
      <c r="E139" s="36"/>
      <c r="F139" s="36"/>
      <c r="G139" s="19">
        <f>SUM(G124:G138)</f>
        <v>0</v>
      </c>
      <c r="H139" s="19">
        <f t="shared" ref="H139:S139" si="128">SUM(H124:H138)</f>
        <v>0</v>
      </c>
      <c r="I139" s="19">
        <f t="shared" si="128"/>
        <v>0</v>
      </c>
      <c r="J139" s="19">
        <f t="shared" si="128"/>
        <v>0</v>
      </c>
      <c r="K139" s="19">
        <f t="shared" si="128"/>
        <v>0</v>
      </c>
      <c r="L139" s="19">
        <f t="shared" si="128"/>
        <v>3</v>
      </c>
      <c r="M139" s="19">
        <f t="shared" si="128"/>
        <v>38</v>
      </c>
      <c r="N139" s="19">
        <f t="shared" si="128"/>
        <v>120</v>
      </c>
      <c r="O139" s="19">
        <f t="shared" si="128"/>
        <v>376</v>
      </c>
      <c r="P139" s="19">
        <f t="shared" si="128"/>
        <v>616</v>
      </c>
      <c r="Q139" s="19">
        <f t="shared" si="128"/>
        <v>698</v>
      </c>
      <c r="R139" s="19">
        <f t="shared" si="128"/>
        <v>542</v>
      </c>
      <c r="S139" s="19">
        <f t="shared" si="128"/>
        <v>2393</v>
      </c>
      <c r="T139" s="5"/>
      <c r="U139" s="36" t="s">
        <v>21</v>
      </c>
      <c r="V139" s="36"/>
      <c r="W139" s="36"/>
      <c r="X139" s="36"/>
      <c r="Y139" s="19">
        <f>SUM(Y124:Y138)</f>
        <v>0</v>
      </c>
      <c r="Z139" s="19">
        <f t="shared" ref="Z139" si="129">SUM(Z124:Z138)</f>
        <v>0</v>
      </c>
      <c r="AA139" s="19">
        <f t="shared" ref="AA139" si="130">SUM(AA124:AA138)</f>
        <v>0</v>
      </c>
      <c r="AB139" s="19">
        <f t="shared" ref="AB139" si="131">SUM(AB124:AB138)</f>
        <v>0</v>
      </c>
      <c r="AC139" s="19">
        <f t="shared" ref="AC139" si="132">SUM(AC124:AC138)</f>
        <v>0</v>
      </c>
      <c r="AD139" s="19">
        <f t="shared" ref="AD139" si="133">SUM(AD124:AD138)</f>
        <v>3</v>
      </c>
      <c r="AE139" s="19">
        <f t="shared" ref="AE139" si="134">SUM(AE124:AE138)</f>
        <v>38</v>
      </c>
      <c r="AF139" s="19">
        <f t="shared" ref="AF139" si="135">SUM(AF124:AF138)</f>
        <v>120</v>
      </c>
      <c r="AG139" s="19">
        <f t="shared" ref="AG139" si="136">SUM(AG124:AG138)</f>
        <v>376</v>
      </c>
      <c r="AH139" s="19">
        <f t="shared" ref="AH139" si="137">SUM(AH124:AH138)</f>
        <v>616</v>
      </c>
      <c r="AI139" s="19">
        <f t="shared" ref="AI139" si="138">SUM(AI124:AI138)</f>
        <v>698</v>
      </c>
      <c r="AJ139" s="19">
        <f t="shared" ref="AJ139" si="139">SUM(AJ124:AJ138)</f>
        <v>542</v>
      </c>
      <c r="AK139" s="19">
        <f t="shared" ref="AK139" si="140">SUM(AK124:AK138)</f>
        <v>2393</v>
      </c>
      <c r="AL139" s="19">
        <f t="shared" ref="AL139:AM139" si="141">SUM(AL124:AL138)</f>
        <v>0</v>
      </c>
      <c r="AM139" s="19">
        <f t="shared" si="141"/>
        <v>0</v>
      </c>
    </row>
    <row r="140" spans="1:39" ht="17.25" customHeight="1" x14ac:dyDescent="0.2">
      <c r="A140" s="35"/>
      <c r="B140" s="5"/>
      <c r="C140" s="37" t="s">
        <v>171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5"/>
      <c r="U140" s="37" t="s">
        <v>171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4"/>
      <c r="AM140" s="33"/>
    </row>
    <row r="141" spans="1:39" ht="16.5" customHeight="1" x14ac:dyDescent="0.2">
      <c r="A141" s="35"/>
      <c r="B141" s="5"/>
      <c r="C141" s="30">
        <v>1</v>
      </c>
      <c r="D141" s="17">
        <v>1</v>
      </c>
      <c r="E141" s="18">
        <v>152</v>
      </c>
      <c r="F141" s="25" t="s">
        <v>112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3</v>
      </c>
      <c r="N141" s="16">
        <v>35</v>
      </c>
      <c r="O141" s="16">
        <v>99</v>
      </c>
      <c r="P141" s="16">
        <v>107</v>
      </c>
      <c r="Q141" s="16">
        <v>106</v>
      </c>
      <c r="R141" s="16">
        <v>0</v>
      </c>
      <c r="S141" s="16">
        <f t="shared" ref="S141:S154" si="142">SUM(G141:R141)</f>
        <v>350</v>
      </c>
      <c r="T141" s="5"/>
      <c r="U141" s="30">
        <v>1</v>
      </c>
      <c r="V141" s="17">
        <v>1</v>
      </c>
      <c r="W141" s="18">
        <v>152</v>
      </c>
      <c r="X141" s="25" t="s">
        <v>112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3</v>
      </c>
      <c r="AF141" s="16">
        <v>35</v>
      </c>
      <c r="AG141" s="16">
        <v>99</v>
      </c>
      <c r="AH141" s="16">
        <v>107</v>
      </c>
      <c r="AI141" s="16">
        <v>106</v>
      </c>
      <c r="AJ141" s="16">
        <v>0</v>
      </c>
      <c r="AK141" s="16">
        <f t="shared" ref="AK141:AK154" si="143">SUM(Y141:AJ141)</f>
        <v>350</v>
      </c>
      <c r="AL141" s="16">
        <v>0</v>
      </c>
      <c r="AM141" s="16">
        <v>0</v>
      </c>
    </row>
    <row r="142" spans="1:39" ht="16.5" customHeight="1" x14ac:dyDescent="0.2">
      <c r="A142" s="7">
        <v>1</v>
      </c>
      <c r="C142" s="30">
        <v>2</v>
      </c>
      <c r="D142" s="17">
        <v>2</v>
      </c>
      <c r="E142" s="18">
        <v>252</v>
      </c>
      <c r="F142" s="25" t="s">
        <v>113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3</v>
      </c>
      <c r="P142" s="16">
        <v>22</v>
      </c>
      <c r="Q142" s="16">
        <v>30</v>
      </c>
      <c r="R142" s="16">
        <v>26</v>
      </c>
      <c r="S142" s="16">
        <f t="shared" si="142"/>
        <v>81</v>
      </c>
      <c r="U142" s="30">
        <v>2</v>
      </c>
      <c r="V142" s="17">
        <v>2</v>
      </c>
      <c r="W142" s="18">
        <v>252</v>
      </c>
      <c r="X142" s="25" t="s">
        <v>113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3</v>
      </c>
      <c r="AH142" s="16">
        <v>22</v>
      </c>
      <c r="AI142" s="16">
        <v>30</v>
      </c>
      <c r="AJ142" s="16">
        <v>26</v>
      </c>
      <c r="AK142" s="16">
        <f t="shared" si="143"/>
        <v>81</v>
      </c>
      <c r="AL142" s="16">
        <v>0</v>
      </c>
      <c r="AM142" s="16">
        <v>0</v>
      </c>
    </row>
    <row r="143" spans="1:39" ht="16.5" customHeight="1" x14ac:dyDescent="0.2">
      <c r="A143" s="7">
        <v>2</v>
      </c>
      <c r="C143" s="30">
        <v>3</v>
      </c>
      <c r="D143" s="17">
        <v>3</v>
      </c>
      <c r="E143" s="18">
        <v>352</v>
      </c>
      <c r="F143" s="25" t="s">
        <v>114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1</v>
      </c>
      <c r="M143" s="16">
        <v>2</v>
      </c>
      <c r="N143" s="16">
        <v>8</v>
      </c>
      <c r="O143" s="16">
        <v>7</v>
      </c>
      <c r="P143" s="16">
        <v>8</v>
      </c>
      <c r="Q143" s="16">
        <v>2</v>
      </c>
      <c r="R143" s="16">
        <v>3</v>
      </c>
      <c r="S143" s="16">
        <f t="shared" si="142"/>
        <v>31</v>
      </c>
      <c r="U143" s="30">
        <v>3</v>
      </c>
      <c r="V143" s="17">
        <v>3</v>
      </c>
      <c r="W143" s="18">
        <v>352</v>
      </c>
      <c r="X143" s="25" t="s">
        <v>114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1</v>
      </c>
      <c r="AE143" s="16">
        <v>2</v>
      </c>
      <c r="AF143" s="16">
        <v>8</v>
      </c>
      <c r="AG143" s="16">
        <v>7</v>
      </c>
      <c r="AH143" s="16">
        <v>8</v>
      </c>
      <c r="AI143" s="16">
        <v>2</v>
      </c>
      <c r="AJ143" s="16">
        <v>3</v>
      </c>
      <c r="AK143" s="16">
        <f t="shared" si="143"/>
        <v>31</v>
      </c>
      <c r="AL143" s="16">
        <v>0</v>
      </c>
      <c r="AM143" s="16">
        <v>0</v>
      </c>
    </row>
    <row r="144" spans="1:39" ht="16.5" customHeight="1" x14ac:dyDescent="0.2">
      <c r="A144" s="7">
        <v>3</v>
      </c>
      <c r="C144" s="30">
        <v>4</v>
      </c>
      <c r="D144" s="17">
        <v>2</v>
      </c>
      <c r="E144" s="18">
        <v>289</v>
      </c>
      <c r="F144" s="25" t="s">
        <v>172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7</v>
      </c>
      <c r="Q144" s="16">
        <v>9</v>
      </c>
      <c r="R144" s="16">
        <v>7</v>
      </c>
      <c r="S144" s="16">
        <f t="shared" si="142"/>
        <v>23</v>
      </c>
      <c r="U144" s="30">
        <v>4</v>
      </c>
      <c r="V144" s="17">
        <v>2</v>
      </c>
      <c r="W144" s="18">
        <v>289</v>
      </c>
      <c r="X144" s="25" t="s">
        <v>172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7</v>
      </c>
      <c r="AI144" s="16">
        <v>9</v>
      </c>
      <c r="AJ144" s="16">
        <v>7</v>
      </c>
      <c r="AK144" s="16">
        <f t="shared" si="143"/>
        <v>23</v>
      </c>
      <c r="AL144" s="16">
        <v>0</v>
      </c>
      <c r="AM144" s="16">
        <v>0</v>
      </c>
    </row>
    <row r="145" spans="1:39" ht="16.5" customHeight="1" x14ac:dyDescent="0.2">
      <c r="A145" s="7">
        <v>4</v>
      </c>
      <c r="C145" s="30">
        <v>5</v>
      </c>
      <c r="D145" s="17">
        <v>1</v>
      </c>
      <c r="E145" s="18">
        <v>154</v>
      </c>
      <c r="F145" s="25" t="s">
        <v>115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15</v>
      </c>
      <c r="N145" s="16">
        <v>30</v>
      </c>
      <c r="O145" s="16">
        <v>101</v>
      </c>
      <c r="P145" s="16">
        <v>106</v>
      </c>
      <c r="Q145" s="16">
        <v>107</v>
      </c>
      <c r="R145" s="16">
        <v>0</v>
      </c>
      <c r="S145" s="16">
        <f t="shared" si="142"/>
        <v>359</v>
      </c>
      <c r="U145" s="30">
        <v>5</v>
      </c>
      <c r="V145" s="17">
        <v>1</v>
      </c>
      <c r="W145" s="18">
        <v>154</v>
      </c>
      <c r="X145" s="25" t="s">
        <v>115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15</v>
      </c>
      <c r="AF145" s="16">
        <v>30</v>
      </c>
      <c r="AG145" s="16">
        <v>101</v>
      </c>
      <c r="AH145" s="16">
        <v>106</v>
      </c>
      <c r="AI145" s="16">
        <v>107</v>
      </c>
      <c r="AJ145" s="16">
        <v>0</v>
      </c>
      <c r="AK145" s="16">
        <f t="shared" si="143"/>
        <v>359</v>
      </c>
      <c r="AL145" s="16">
        <v>0</v>
      </c>
      <c r="AM145" s="16">
        <v>0</v>
      </c>
    </row>
    <row r="146" spans="1:39" ht="16.5" customHeight="1" x14ac:dyDescent="0.2">
      <c r="A146" s="7">
        <v>5</v>
      </c>
      <c r="C146" s="30">
        <v>6</v>
      </c>
      <c r="D146" s="17">
        <v>2</v>
      </c>
      <c r="E146" s="18">
        <v>254</v>
      </c>
      <c r="F146" s="25" t="s">
        <v>116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</v>
      </c>
      <c r="P146" s="16">
        <v>16</v>
      </c>
      <c r="Q146" s="16">
        <v>73</v>
      </c>
      <c r="R146" s="16">
        <v>85</v>
      </c>
      <c r="S146" s="16">
        <f t="shared" si="142"/>
        <v>175</v>
      </c>
      <c r="U146" s="30">
        <v>6</v>
      </c>
      <c r="V146" s="17">
        <v>2</v>
      </c>
      <c r="W146" s="18">
        <v>254</v>
      </c>
      <c r="X146" s="25" t="s">
        <v>116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1</v>
      </c>
      <c r="AH146" s="16">
        <v>16</v>
      </c>
      <c r="AI146" s="16">
        <v>73</v>
      </c>
      <c r="AJ146" s="16">
        <v>85</v>
      </c>
      <c r="AK146" s="16">
        <f t="shared" si="143"/>
        <v>175</v>
      </c>
      <c r="AL146" s="16">
        <v>0</v>
      </c>
      <c r="AM146" s="16">
        <v>0</v>
      </c>
    </row>
    <row r="147" spans="1:39" ht="16.5" customHeight="1" x14ac:dyDescent="0.2">
      <c r="A147" s="7">
        <v>6</v>
      </c>
      <c r="C147" s="30">
        <v>7</v>
      </c>
      <c r="D147" s="17">
        <v>3</v>
      </c>
      <c r="E147" s="18">
        <v>354</v>
      </c>
      <c r="F147" s="25" t="s">
        <v>117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3</v>
      </c>
      <c r="N147" s="16">
        <v>3</v>
      </c>
      <c r="O147" s="16">
        <v>2</v>
      </c>
      <c r="P147" s="16">
        <v>2</v>
      </c>
      <c r="Q147" s="16">
        <v>5</v>
      </c>
      <c r="R147" s="16">
        <v>6</v>
      </c>
      <c r="S147" s="16">
        <f t="shared" si="142"/>
        <v>21</v>
      </c>
      <c r="U147" s="30">
        <v>7</v>
      </c>
      <c r="V147" s="17">
        <v>3</v>
      </c>
      <c r="W147" s="18">
        <v>354</v>
      </c>
      <c r="X147" s="25" t="s">
        <v>117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3</v>
      </c>
      <c r="AF147" s="16">
        <v>3</v>
      </c>
      <c r="AG147" s="16">
        <v>2</v>
      </c>
      <c r="AH147" s="16">
        <v>2</v>
      </c>
      <c r="AI147" s="16">
        <v>5</v>
      </c>
      <c r="AJ147" s="16">
        <v>6</v>
      </c>
      <c r="AK147" s="16">
        <f t="shared" si="143"/>
        <v>21</v>
      </c>
      <c r="AL147" s="16">
        <v>0</v>
      </c>
      <c r="AM147" s="16">
        <v>0</v>
      </c>
    </row>
    <row r="148" spans="1:39" ht="16.5" customHeight="1" x14ac:dyDescent="0.2">
      <c r="A148" s="7">
        <v>7</v>
      </c>
      <c r="C148" s="30">
        <v>8</v>
      </c>
      <c r="D148" s="17">
        <v>2</v>
      </c>
      <c r="E148" s="18">
        <v>256</v>
      </c>
      <c r="F148" s="25" t="s">
        <v>118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3</v>
      </c>
      <c r="P148" s="16">
        <v>9</v>
      </c>
      <c r="Q148" s="16">
        <v>12</v>
      </c>
      <c r="R148" s="16">
        <v>16</v>
      </c>
      <c r="S148" s="16">
        <f t="shared" si="142"/>
        <v>40</v>
      </c>
      <c r="U148" s="30">
        <v>8</v>
      </c>
      <c r="V148" s="17">
        <v>2</v>
      </c>
      <c r="W148" s="18">
        <v>256</v>
      </c>
      <c r="X148" s="25" t="s">
        <v>118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3</v>
      </c>
      <c r="AH148" s="16">
        <v>9</v>
      </c>
      <c r="AI148" s="16">
        <v>12</v>
      </c>
      <c r="AJ148" s="16">
        <v>16</v>
      </c>
      <c r="AK148" s="16">
        <f t="shared" si="143"/>
        <v>40</v>
      </c>
      <c r="AL148" s="16">
        <v>0</v>
      </c>
      <c r="AM148" s="16">
        <v>0</v>
      </c>
    </row>
    <row r="149" spans="1:39" ht="16.5" customHeight="1" x14ac:dyDescent="0.2">
      <c r="A149" s="7">
        <v>8</v>
      </c>
      <c r="C149" s="30">
        <v>9</v>
      </c>
      <c r="D149" s="17">
        <v>2</v>
      </c>
      <c r="E149" s="18">
        <v>240</v>
      </c>
      <c r="F149" s="25" t="s">
        <v>119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6</v>
      </c>
      <c r="P149" s="16">
        <v>20</v>
      </c>
      <c r="Q149" s="16">
        <v>52</v>
      </c>
      <c r="R149" s="16">
        <v>25</v>
      </c>
      <c r="S149" s="16">
        <f t="shared" si="142"/>
        <v>103</v>
      </c>
      <c r="U149" s="30">
        <v>9</v>
      </c>
      <c r="V149" s="17">
        <v>2</v>
      </c>
      <c r="W149" s="18">
        <v>240</v>
      </c>
      <c r="X149" s="25" t="s">
        <v>119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6</v>
      </c>
      <c r="AH149" s="16">
        <v>20</v>
      </c>
      <c r="AI149" s="16">
        <v>52</v>
      </c>
      <c r="AJ149" s="16">
        <v>25</v>
      </c>
      <c r="AK149" s="16">
        <f t="shared" si="143"/>
        <v>103</v>
      </c>
      <c r="AL149" s="16">
        <v>0</v>
      </c>
      <c r="AM149" s="16">
        <v>0</v>
      </c>
    </row>
    <row r="150" spans="1:39" ht="16.5" customHeight="1" x14ac:dyDescent="0.2">
      <c r="A150" s="7">
        <v>9</v>
      </c>
      <c r="C150" s="31">
        <v>10</v>
      </c>
      <c r="D150" s="21">
        <v>2</v>
      </c>
      <c r="E150" s="22">
        <v>239</v>
      </c>
      <c r="F150" s="26" t="s">
        <v>120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16">
        <f t="shared" si="142"/>
        <v>0</v>
      </c>
      <c r="U150" s="31">
        <v>10</v>
      </c>
      <c r="V150" s="21">
        <v>2</v>
      </c>
      <c r="W150" s="22">
        <v>239</v>
      </c>
      <c r="X150" s="26" t="s">
        <v>120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16">
        <f t="shared" si="143"/>
        <v>0</v>
      </c>
      <c r="AL150" s="16">
        <v>0</v>
      </c>
      <c r="AM150" s="16">
        <v>0</v>
      </c>
    </row>
    <row r="151" spans="1:39" ht="16.5" customHeight="1" x14ac:dyDescent="0.2">
      <c r="A151" s="7">
        <v>10</v>
      </c>
      <c r="C151" s="30">
        <v>11</v>
      </c>
      <c r="D151" s="17">
        <v>5</v>
      </c>
      <c r="E151" s="18">
        <v>199</v>
      </c>
      <c r="F151" s="25" t="s">
        <v>121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197</v>
      </c>
      <c r="S151" s="16">
        <f t="shared" si="142"/>
        <v>197</v>
      </c>
      <c r="U151" s="30">
        <v>11</v>
      </c>
      <c r="V151" s="17">
        <v>5</v>
      </c>
      <c r="W151" s="18">
        <v>199</v>
      </c>
      <c r="X151" s="25" t="s">
        <v>121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197</v>
      </c>
      <c r="AK151" s="16">
        <f t="shared" si="143"/>
        <v>197</v>
      </c>
      <c r="AL151" s="16">
        <v>0</v>
      </c>
      <c r="AM151" s="16">
        <v>0</v>
      </c>
    </row>
    <row r="152" spans="1:39" ht="16.5" customHeight="1" x14ac:dyDescent="0.2">
      <c r="A152" s="7">
        <v>11</v>
      </c>
      <c r="C152" s="30">
        <v>12</v>
      </c>
      <c r="D152" s="17">
        <v>4</v>
      </c>
      <c r="E152" s="18">
        <v>957</v>
      </c>
      <c r="F152" s="25" t="s">
        <v>122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1</v>
      </c>
      <c r="P152" s="16">
        <v>4</v>
      </c>
      <c r="Q152" s="16">
        <v>12</v>
      </c>
      <c r="R152" s="16">
        <v>6</v>
      </c>
      <c r="S152" s="16">
        <f t="shared" si="142"/>
        <v>23</v>
      </c>
      <c r="U152" s="30">
        <v>12</v>
      </c>
      <c r="V152" s="17">
        <v>4</v>
      </c>
      <c r="W152" s="18">
        <v>957</v>
      </c>
      <c r="X152" s="25" t="s">
        <v>122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1</v>
      </c>
      <c r="AH152" s="16">
        <v>4</v>
      </c>
      <c r="AI152" s="16">
        <v>12</v>
      </c>
      <c r="AJ152" s="16">
        <v>6</v>
      </c>
      <c r="AK152" s="16">
        <f t="shared" si="143"/>
        <v>23</v>
      </c>
      <c r="AL152" s="16">
        <v>0</v>
      </c>
      <c r="AM152" s="16">
        <v>0</v>
      </c>
    </row>
    <row r="153" spans="1:39" ht="16.5" customHeight="1" x14ac:dyDescent="0.2">
      <c r="A153" s="7">
        <v>12</v>
      </c>
      <c r="C153" s="30">
        <v>13</v>
      </c>
      <c r="D153" s="17">
        <v>2</v>
      </c>
      <c r="E153" s="18">
        <v>242</v>
      </c>
      <c r="F153" s="25" t="s">
        <v>123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2</v>
      </c>
      <c r="P153" s="16">
        <v>3</v>
      </c>
      <c r="Q153" s="16">
        <v>10</v>
      </c>
      <c r="R153" s="16">
        <v>8</v>
      </c>
      <c r="S153" s="16">
        <f t="shared" si="142"/>
        <v>23</v>
      </c>
      <c r="U153" s="30">
        <v>13</v>
      </c>
      <c r="V153" s="17">
        <v>2</v>
      </c>
      <c r="W153" s="18">
        <v>242</v>
      </c>
      <c r="X153" s="25" t="s">
        <v>123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2</v>
      </c>
      <c r="AH153" s="16">
        <v>3</v>
      </c>
      <c r="AI153" s="16">
        <v>10</v>
      </c>
      <c r="AJ153" s="16">
        <v>8</v>
      </c>
      <c r="AK153" s="16">
        <f t="shared" si="143"/>
        <v>23</v>
      </c>
      <c r="AL153" s="16">
        <v>0</v>
      </c>
      <c r="AM153" s="16">
        <v>0</v>
      </c>
    </row>
    <row r="154" spans="1:39" ht="16.5" customHeight="1" x14ac:dyDescent="0.2">
      <c r="A154" s="7">
        <v>13</v>
      </c>
      <c r="C154" s="30">
        <v>14</v>
      </c>
      <c r="D154" s="17">
        <v>3</v>
      </c>
      <c r="E154" s="18">
        <v>342</v>
      </c>
      <c r="F154" s="25" t="s">
        <v>124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</v>
      </c>
      <c r="N154" s="16">
        <v>2</v>
      </c>
      <c r="O154" s="16">
        <v>7</v>
      </c>
      <c r="P154" s="16">
        <v>5</v>
      </c>
      <c r="Q154" s="16">
        <v>2</v>
      </c>
      <c r="R154" s="16">
        <v>1</v>
      </c>
      <c r="S154" s="16">
        <f t="shared" si="142"/>
        <v>18</v>
      </c>
      <c r="U154" s="30">
        <v>14</v>
      </c>
      <c r="V154" s="17">
        <v>3</v>
      </c>
      <c r="W154" s="18">
        <v>342</v>
      </c>
      <c r="X154" s="25" t="s">
        <v>124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1</v>
      </c>
      <c r="AF154" s="16">
        <v>2</v>
      </c>
      <c r="AG154" s="16">
        <v>7</v>
      </c>
      <c r="AH154" s="16">
        <v>5</v>
      </c>
      <c r="AI154" s="16">
        <v>2</v>
      </c>
      <c r="AJ154" s="16">
        <v>1</v>
      </c>
      <c r="AK154" s="16">
        <f t="shared" si="143"/>
        <v>18</v>
      </c>
      <c r="AL154" s="16">
        <v>0</v>
      </c>
      <c r="AM154" s="16">
        <v>0</v>
      </c>
    </row>
    <row r="155" spans="1:39" ht="16.5" customHeight="1" x14ac:dyDescent="0.2">
      <c r="A155" s="10" t="s">
        <v>21</v>
      </c>
      <c r="C155" s="36" t="s">
        <v>21</v>
      </c>
      <c r="D155" s="36"/>
      <c r="E155" s="36"/>
      <c r="F155" s="36"/>
      <c r="G155" s="19">
        <f>SUM(G141:G154)</f>
        <v>0</v>
      </c>
      <c r="H155" s="19">
        <f t="shared" ref="H155:S155" si="144">SUM(H141:H154)</f>
        <v>0</v>
      </c>
      <c r="I155" s="19">
        <f t="shared" si="144"/>
        <v>0</v>
      </c>
      <c r="J155" s="19">
        <f t="shared" si="144"/>
        <v>0</v>
      </c>
      <c r="K155" s="19">
        <f t="shared" si="144"/>
        <v>0</v>
      </c>
      <c r="L155" s="19">
        <f t="shared" si="144"/>
        <v>1</v>
      </c>
      <c r="M155" s="19">
        <f t="shared" si="144"/>
        <v>24</v>
      </c>
      <c r="N155" s="19">
        <f t="shared" si="144"/>
        <v>78</v>
      </c>
      <c r="O155" s="19">
        <f t="shared" si="144"/>
        <v>232</v>
      </c>
      <c r="P155" s="19">
        <f t="shared" si="144"/>
        <v>309</v>
      </c>
      <c r="Q155" s="19">
        <f t="shared" si="144"/>
        <v>420</v>
      </c>
      <c r="R155" s="19">
        <f t="shared" si="144"/>
        <v>380</v>
      </c>
      <c r="S155" s="19">
        <f t="shared" si="144"/>
        <v>1444</v>
      </c>
      <c r="U155" s="36" t="s">
        <v>21</v>
      </c>
      <c r="V155" s="36"/>
      <c r="W155" s="36"/>
      <c r="X155" s="36"/>
      <c r="Y155" s="19">
        <f>SUM(Y141:Y154)</f>
        <v>0</v>
      </c>
      <c r="Z155" s="19">
        <f t="shared" ref="Z155" si="145">SUM(Z141:Z154)</f>
        <v>0</v>
      </c>
      <c r="AA155" s="19">
        <f t="shared" ref="AA155" si="146">SUM(AA141:AA154)</f>
        <v>0</v>
      </c>
      <c r="AB155" s="19">
        <f t="shared" ref="AB155" si="147">SUM(AB141:AB154)</f>
        <v>0</v>
      </c>
      <c r="AC155" s="19">
        <f t="shared" ref="AC155" si="148">SUM(AC141:AC154)</f>
        <v>0</v>
      </c>
      <c r="AD155" s="19">
        <f t="shared" ref="AD155" si="149">SUM(AD141:AD154)</f>
        <v>1</v>
      </c>
      <c r="AE155" s="19">
        <f t="shared" ref="AE155" si="150">SUM(AE141:AE154)</f>
        <v>24</v>
      </c>
      <c r="AF155" s="19">
        <f t="shared" ref="AF155" si="151">SUM(AF141:AF154)</f>
        <v>78</v>
      </c>
      <c r="AG155" s="19">
        <f t="shared" ref="AG155" si="152">SUM(AG141:AG154)</f>
        <v>232</v>
      </c>
      <c r="AH155" s="19">
        <f t="shared" ref="AH155" si="153">SUM(AH141:AH154)</f>
        <v>309</v>
      </c>
      <c r="AI155" s="19">
        <f t="shared" ref="AI155" si="154">SUM(AI141:AI154)</f>
        <v>420</v>
      </c>
      <c r="AJ155" s="19">
        <f t="shared" ref="AJ155" si="155">SUM(AJ141:AJ154)</f>
        <v>380</v>
      </c>
      <c r="AK155" s="19">
        <f t="shared" ref="AK155" si="156">SUM(AK141:AK154)</f>
        <v>1444</v>
      </c>
      <c r="AL155" s="19">
        <f t="shared" ref="AL155:AM155" si="157">SUM(AL141:AL154)</f>
        <v>0</v>
      </c>
      <c r="AM155" s="19">
        <f t="shared" si="157"/>
        <v>0</v>
      </c>
    </row>
    <row r="156" spans="1:39" s="1" customFormat="1" ht="17.25" customHeight="1" x14ac:dyDescent="0.2">
      <c r="A156" s="2"/>
      <c r="C156" s="37" t="s">
        <v>173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U156" s="37" t="s">
        <v>173</v>
      </c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4"/>
      <c r="AM156" s="33"/>
    </row>
    <row r="157" spans="1:39" s="1" customFormat="1" ht="16.5" customHeight="1" x14ac:dyDescent="0.2">
      <c r="A157" s="9" t="s">
        <v>148</v>
      </c>
      <c r="C157" s="30">
        <v>1</v>
      </c>
      <c r="D157" s="17">
        <v>2</v>
      </c>
      <c r="E157" s="14">
        <v>271</v>
      </c>
      <c r="F157" s="25" t="s">
        <v>125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2</v>
      </c>
      <c r="P157" s="16">
        <v>27</v>
      </c>
      <c r="Q157" s="16">
        <v>62</v>
      </c>
      <c r="R157" s="16">
        <v>64</v>
      </c>
      <c r="S157" s="16">
        <f>SUM(G157:R157)</f>
        <v>155</v>
      </c>
      <c r="U157" s="30">
        <v>1</v>
      </c>
      <c r="V157" s="17">
        <v>2</v>
      </c>
      <c r="W157" s="14">
        <v>271</v>
      </c>
      <c r="X157" s="25" t="s">
        <v>125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2</v>
      </c>
      <c r="AH157" s="16">
        <v>27</v>
      </c>
      <c r="AI157" s="16">
        <v>62</v>
      </c>
      <c r="AJ157" s="16">
        <v>64</v>
      </c>
      <c r="AK157" s="16">
        <f>SUM(Y157:AJ157)</f>
        <v>155</v>
      </c>
      <c r="AL157" s="16">
        <v>0</v>
      </c>
      <c r="AM157" s="16">
        <v>0</v>
      </c>
    </row>
    <row r="158" spans="1:39" s="3" customFormat="1" ht="16.5" customHeight="1" x14ac:dyDescent="0.2">
      <c r="A158" s="35" t="s">
        <v>0</v>
      </c>
      <c r="B158" s="5"/>
      <c r="C158" s="30">
        <v>2</v>
      </c>
      <c r="D158" s="17">
        <v>1</v>
      </c>
      <c r="E158" s="14">
        <v>173</v>
      </c>
      <c r="F158" s="25" t="s">
        <v>126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1</v>
      </c>
      <c r="M158" s="16">
        <v>2</v>
      </c>
      <c r="N158" s="16">
        <v>17</v>
      </c>
      <c r="O158" s="16">
        <v>43</v>
      </c>
      <c r="P158" s="16">
        <v>48</v>
      </c>
      <c r="Q158" s="16">
        <v>50</v>
      </c>
      <c r="R158" s="16">
        <v>0</v>
      </c>
      <c r="S158" s="16">
        <f t="shared" ref="S158:S166" si="158">SUM(G158:R158)</f>
        <v>161</v>
      </c>
      <c r="T158" s="5"/>
      <c r="U158" s="30">
        <v>2</v>
      </c>
      <c r="V158" s="17">
        <v>1</v>
      </c>
      <c r="W158" s="14">
        <v>173</v>
      </c>
      <c r="X158" s="25" t="s">
        <v>126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1</v>
      </c>
      <c r="AE158" s="16">
        <v>2</v>
      </c>
      <c r="AF158" s="16">
        <v>17</v>
      </c>
      <c r="AG158" s="16">
        <v>43</v>
      </c>
      <c r="AH158" s="16">
        <v>48</v>
      </c>
      <c r="AI158" s="16">
        <v>50</v>
      </c>
      <c r="AJ158" s="16">
        <v>0</v>
      </c>
      <c r="AK158" s="16">
        <f t="shared" ref="AK158:AK166" si="159">SUM(Y158:AJ158)</f>
        <v>161</v>
      </c>
      <c r="AL158" s="16">
        <v>0</v>
      </c>
      <c r="AM158" s="16">
        <v>0</v>
      </c>
    </row>
    <row r="159" spans="1:39" ht="16.5" customHeight="1" x14ac:dyDescent="0.2">
      <c r="A159" s="35"/>
      <c r="B159" s="5"/>
      <c r="C159" s="30">
        <v>3</v>
      </c>
      <c r="D159" s="17">
        <v>1</v>
      </c>
      <c r="E159" s="18">
        <v>174</v>
      </c>
      <c r="F159" s="25" t="s">
        <v>127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1</v>
      </c>
      <c r="N159" s="16">
        <v>6</v>
      </c>
      <c r="O159" s="16">
        <v>47</v>
      </c>
      <c r="P159" s="16">
        <v>49</v>
      </c>
      <c r="Q159" s="16">
        <v>50</v>
      </c>
      <c r="R159" s="16">
        <v>0</v>
      </c>
      <c r="S159" s="16">
        <f t="shared" si="158"/>
        <v>153</v>
      </c>
      <c r="T159" s="5"/>
      <c r="U159" s="30">
        <v>3</v>
      </c>
      <c r="V159" s="17">
        <v>1</v>
      </c>
      <c r="W159" s="18">
        <v>174</v>
      </c>
      <c r="X159" s="25" t="s">
        <v>127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1</v>
      </c>
      <c r="AF159" s="16">
        <v>6</v>
      </c>
      <c r="AG159" s="16">
        <v>47</v>
      </c>
      <c r="AH159" s="16">
        <v>49</v>
      </c>
      <c r="AI159" s="16">
        <v>50</v>
      </c>
      <c r="AJ159" s="16">
        <v>0</v>
      </c>
      <c r="AK159" s="16">
        <f t="shared" si="159"/>
        <v>153</v>
      </c>
      <c r="AL159" s="16">
        <v>0</v>
      </c>
      <c r="AM159" s="16">
        <v>0</v>
      </c>
    </row>
    <row r="160" spans="1:39" ht="16.5" customHeight="1" x14ac:dyDescent="0.2">
      <c r="A160" s="35"/>
      <c r="B160" s="5"/>
      <c r="C160" s="30">
        <v>4</v>
      </c>
      <c r="D160" s="17">
        <v>1</v>
      </c>
      <c r="E160" s="18">
        <v>175</v>
      </c>
      <c r="F160" s="25" t="s">
        <v>128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1</v>
      </c>
      <c r="M160" s="16">
        <v>4</v>
      </c>
      <c r="N160" s="16">
        <v>28</v>
      </c>
      <c r="O160" s="16">
        <v>47</v>
      </c>
      <c r="P160" s="16">
        <v>47</v>
      </c>
      <c r="Q160" s="16">
        <v>47</v>
      </c>
      <c r="R160" s="16">
        <v>0</v>
      </c>
      <c r="S160" s="16">
        <f t="shared" si="158"/>
        <v>174</v>
      </c>
      <c r="T160" s="5"/>
      <c r="U160" s="30">
        <v>4</v>
      </c>
      <c r="V160" s="17">
        <v>1</v>
      </c>
      <c r="W160" s="18">
        <v>175</v>
      </c>
      <c r="X160" s="25" t="s">
        <v>128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1</v>
      </c>
      <c r="AE160" s="16">
        <v>4</v>
      </c>
      <c r="AF160" s="16">
        <v>28</v>
      </c>
      <c r="AG160" s="16">
        <v>47</v>
      </c>
      <c r="AH160" s="16">
        <v>47</v>
      </c>
      <c r="AI160" s="16">
        <v>47</v>
      </c>
      <c r="AJ160" s="16">
        <v>0</v>
      </c>
      <c r="AK160" s="16">
        <f t="shared" si="159"/>
        <v>174</v>
      </c>
      <c r="AL160" s="16">
        <v>0</v>
      </c>
      <c r="AM160" s="16">
        <v>0</v>
      </c>
    </row>
    <row r="161" spans="1:39" ht="16.5" customHeight="1" x14ac:dyDescent="0.2">
      <c r="A161" s="7">
        <v>1</v>
      </c>
      <c r="C161" s="30">
        <v>5</v>
      </c>
      <c r="D161" s="17">
        <v>3</v>
      </c>
      <c r="E161" s="18">
        <v>370</v>
      </c>
      <c r="F161" s="25" t="s">
        <v>129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12</v>
      </c>
      <c r="N161" s="16">
        <v>11</v>
      </c>
      <c r="O161" s="16">
        <v>10</v>
      </c>
      <c r="P161" s="16">
        <v>5</v>
      </c>
      <c r="Q161" s="16">
        <v>7</v>
      </c>
      <c r="R161" s="16">
        <v>10</v>
      </c>
      <c r="S161" s="16">
        <f t="shared" si="158"/>
        <v>55</v>
      </c>
      <c r="U161" s="30">
        <v>5</v>
      </c>
      <c r="V161" s="17">
        <v>3</v>
      </c>
      <c r="W161" s="18">
        <v>370</v>
      </c>
      <c r="X161" s="25" t="s">
        <v>129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12</v>
      </c>
      <c r="AF161" s="16">
        <v>11</v>
      </c>
      <c r="AG161" s="16">
        <v>10</v>
      </c>
      <c r="AH161" s="16">
        <v>5</v>
      </c>
      <c r="AI161" s="16">
        <v>7</v>
      </c>
      <c r="AJ161" s="16">
        <v>10</v>
      </c>
      <c r="AK161" s="16">
        <f t="shared" si="159"/>
        <v>55</v>
      </c>
      <c r="AL161" s="16">
        <v>0</v>
      </c>
      <c r="AM161" s="16">
        <v>0</v>
      </c>
    </row>
    <row r="162" spans="1:39" ht="16.5" customHeight="1" x14ac:dyDescent="0.2">
      <c r="A162" s="7">
        <v>2</v>
      </c>
      <c r="C162" s="30">
        <v>6</v>
      </c>
      <c r="D162" s="17">
        <v>1</v>
      </c>
      <c r="E162" s="18">
        <v>172</v>
      </c>
      <c r="F162" s="25" t="s">
        <v>130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3</v>
      </c>
      <c r="M162" s="16">
        <v>4</v>
      </c>
      <c r="N162" s="16">
        <v>20</v>
      </c>
      <c r="O162" s="16">
        <v>40</v>
      </c>
      <c r="P162" s="16">
        <v>39</v>
      </c>
      <c r="Q162" s="16">
        <v>29</v>
      </c>
      <c r="R162" s="16">
        <v>0</v>
      </c>
      <c r="S162" s="16">
        <f t="shared" si="158"/>
        <v>135</v>
      </c>
      <c r="U162" s="30">
        <v>6</v>
      </c>
      <c r="V162" s="17">
        <v>1</v>
      </c>
      <c r="W162" s="18">
        <v>172</v>
      </c>
      <c r="X162" s="25" t="s">
        <v>130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3</v>
      </c>
      <c r="AE162" s="16">
        <v>4</v>
      </c>
      <c r="AF162" s="16">
        <v>20</v>
      </c>
      <c r="AG162" s="16">
        <v>40</v>
      </c>
      <c r="AH162" s="16">
        <v>39</v>
      </c>
      <c r="AI162" s="16">
        <v>29</v>
      </c>
      <c r="AJ162" s="16">
        <v>0</v>
      </c>
      <c r="AK162" s="16">
        <f t="shared" si="159"/>
        <v>135</v>
      </c>
      <c r="AL162" s="16">
        <v>0</v>
      </c>
      <c r="AM162" s="16">
        <v>0</v>
      </c>
    </row>
    <row r="163" spans="1:39" ht="16.5" customHeight="1" x14ac:dyDescent="0.2">
      <c r="A163" s="7">
        <v>3</v>
      </c>
      <c r="C163" s="31">
        <v>7</v>
      </c>
      <c r="D163" s="21">
        <v>1</v>
      </c>
      <c r="E163" s="22">
        <v>179</v>
      </c>
      <c r="F163" s="26" t="s">
        <v>131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16">
        <f t="shared" si="158"/>
        <v>0</v>
      </c>
      <c r="U163" s="31">
        <v>7</v>
      </c>
      <c r="V163" s="21">
        <v>1</v>
      </c>
      <c r="W163" s="22">
        <v>179</v>
      </c>
      <c r="X163" s="26" t="s">
        <v>131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16">
        <f t="shared" si="159"/>
        <v>0</v>
      </c>
      <c r="AL163" s="16">
        <v>0</v>
      </c>
      <c r="AM163" s="16">
        <v>0</v>
      </c>
    </row>
    <row r="164" spans="1:39" ht="16.5" customHeight="1" x14ac:dyDescent="0.2">
      <c r="A164" s="7">
        <v>4</v>
      </c>
      <c r="C164" s="30">
        <v>8</v>
      </c>
      <c r="D164" s="17">
        <v>1</v>
      </c>
      <c r="E164" s="18">
        <v>170</v>
      </c>
      <c r="F164" s="25" t="s">
        <v>132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6</v>
      </c>
      <c r="N164" s="16">
        <v>37</v>
      </c>
      <c r="O164" s="16">
        <v>42</v>
      </c>
      <c r="P164" s="16">
        <v>44</v>
      </c>
      <c r="Q164" s="16">
        <v>43</v>
      </c>
      <c r="R164" s="16">
        <v>0</v>
      </c>
      <c r="S164" s="16">
        <f t="shared" si="158"/>
        <v>172</v>
      </c>
      <c r="U164" s="30">
        <v>8</v>
      </c>
      <c r="V164" s="17">
        <v>1</v>
      </c>
      <c r="W164" s="18">
        <v>170</v>
      </c>
      <c r="X164" s="25" t="s">
        <v>132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6</v>
      </c>
      <c r="AF164" s="16">
        <v>37</v>
      </c>
      <c r="AG164" s="16">
        <v>42</v>
      </c>
      <c r="AH164" s="16">
        <v>44</v>
      </c>
      <c r="AI164" s="16">
        <v>43</v>
      </c>
      <c r="AJ164" s="16">
        <v>0</v>
      </c>
      <c r="AK164" s="16">
        <f t="shared" si="159"/>
        <v>172</v>
      </c>
      <c r="AL164" s="16">
        <v>0</v>
      </c>
      <c r="AM164" s="16">
        <v>0</v>
      </c>
    </row>
    <row r="165" spans="1:39" ht="16.5" customHeight="1" x14ac:dyDescent="0.2">
      <c r="A165" s="7">
        <v>5</v>
      </c>
      <c r="C165" s="30">
        <v>9</v>
      </c>
      <c r="D165" s="17">
        <v>2</v>
      </c>
      <c r="E165" s="18">
        <v>270</v>
      </c>
      <c r="F165" s="25" t="s">
        <v>133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</v>
      </c>
      <c r="O165" s="16">
        <v>0</v>
      </c>
      <c r="P165" s="16">
        <v>15</v>
      </c>
      <c r="Q165" s="16">
        <v>16</v>
      </c>
      <c r="R165" s="16">
        <v>15</v>
      </c>
      <c r="S165" s="16">
        <f t="shared" si="158"/>
        <v>47</v>
      </c>
      <c r="U165" s="30">
        <v>9</v>
      </c>
      <c r="V165" s="17">
        <v>2</v>
      </c>
      <c r="W165" s="18">
        <v>270</v>
      </c>
      <c r="X165" s="25" t="s">
        <v>133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1</v>
      </c>
      <c r="AG165" s="16">
        <v>0</v>
      </c>
      <c r="AH165" s="16">
        <v>15</v>
      </c>
      <c r="AI165" s="16">
        <v>16</v>
      </c>
      <c r="AJ165" s="16">
        <v>15</v>
      </c>
      <c r="AK165" s="16">
        <f t="shared" si="159"/>
        <v>47</v>
      </c>
      <c r="AL165" s="16">
        <v>0</v>
      </c>
      <c r="AM165" s="16">
        <v>0</v>
      </c>
    </row>
    <row r="166" spans="1:39" ht="16.5" customHeight="1" x14ac:dyDescent="0.2">
      <c r="A166" s="7">
        <v>6</v>
      </c>
      <c r="C166" s="30">
        <v>10</v>
      </c>
      <c r="D166" s="17">
        <v>5</v>
      </c>
      <c r="E166" s="18">
        <v>168</v>
      </c>
      <c r="F166" s="25" t="s">
        <v>134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1</v>
      </c>
      <c r="R166" s="16">
        <v>214</v>
      </c>
      <c r="S166" s="16">
        <f t="shared" si="158"/>
        <v>215</v>
      </c>
      <c r="U166" s="30">
        <v>10</v>
      </c>
      <c r="V166" s="17">
        <v>5</v>
      </c>
      <c r="W166" s="18">
        <v>168</v>
      </c>
      <c r="X166" s="25" t="s">
        <v>134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1</v>
      </c>
      <c r="AJ166" s="16">
        <v>214</v>
      </c>
      <c r="AK166" s="16">
        <f t="shared" si="159"/>
        <v>215</v>
      </c>
      <c r="AL166" s="16">
        <v>0</v>
      </c>
      <c r="AM166" s="16">
        <v>0</v>
      </c>
    </row>
    <row r="167" spans="1:39" ht="16.5" customHeight="1" x14ac:dyDescent="0.2">
      <c r="A167" s="7">
        <v>8</v>
      </c>
      <c r="C167" s="36" t="s">
        <v>21</v>
      </c>
      <c r="D167" s="36"/>
      <c r="E167" s="36"/>
      <c r="F167" s="36"/>
      <c r="G167" s="19">
        <f>SUM(G157:G166)</f>
        <v>0</v>
      </c>
      <c r="H167" s="19">
        <f t="shared" ref="H167:S167" si="160">SUM(H157:H166)</f>
        <v>0</v>
      </c>
      <c r="I167" s="19">
        <f t="shared" si="160"/>
        <v>0</v>
      </c>
      <c r="J167" s="19">
        <f t="shared" si="160"/>
        <v>0</v>
      </c>
      <c r="K167" s="19">
        <f t="shared" si="160"/>
        <v>0</v>
      </c>
      <c r="L167" s="19">
        <f t="shared" si="160"/>
        <v>5</v>
      </c>
      <c r="M167" s="19">
        <f t="shared" si="160"/>
        <v>29</v>
      </c>
      <c r="N167" s="19">
        <f t="shared" si="160"/>
        <v>120</v>
      </c>
      <c r="O167" s="19">
        <f t="shared" si="160"/>
        <v>231</v>
      </c>
      <c r="P167" s="19">
        <f t="shared" si="160"/>
        <v>274</v>
      </c>
      <c r="Q167" s="19">
        <f t="shared" si="160"/>
        <v>305</v>
      </c>
      <c r="R167" s="19">
        <f t="shared" si="160"/>
        <v>303</v>
      </c>
      <c r="S167" s="19">
        <f t="shared" si="160"/>
        <v>1267</v>
      </c>
      <c r="U167" s="36" t="s">
        <v>21</v>
      </c>
      <c r="V167" s="36"/>
      <c r="W167" s="36"/>
      <c r="X167" s="36"/>
      <c r="Y167" s="19">
        <f>SUM(Y157:Y166)</f>
        <v>0</v>
      </c>
      <c r="Z167" s="19">
        <f t="shared" ref="Z167" si="161">SUM(Z157:Z166)</f>
        <v>0</v>
      </c>
      <c r="AA167" s="19">
        <f t="shared" ref="AA167" si="162">SUM(AA157:AA166)</f>
        <v>0</v>
      </c>
      <c r="AB167" s="19">
        <f t="shared" ref="AB167" si="163">SUM(AB157:AB166)</f>
        <v>0</v>
      </c>
      <c r="AC167" s="19">
        <f t="shared" ref="AC167" si="164">SUM(AC157:AC166)</f>
        <v>0</v>
      </c>
      <c r="AD167" s="19">
        <f t="shared" ref="AD167" si="165">SUM(AD157:AD166)</f>
        <v>5</v>
      </c>
      <c r="AE167" s="19">
        <f t="shared" ref="AE167" si="166">SUM(AE157:AE166)</f>
        <v>29</v>
      </c>
      <c r="AF167" s="19">
        <f t="shared" ref="AF167" si="167">SUM(AF157:AF166)</f>
        <v>120</v>
      </c>
      <c r="AG167" s="19">
        <f t="shared" ref="AG167" si="168">SUM(AG157:AG166)</f>
        <v>231</v>
      </c>
      <c r="AH167" s="19">
        <f t="shared" ref="AH167" si="169">SUM(AH157:AH166)</f>
        <v>274</v>
      </c>
      <c r="AI167" s="19">
        <f t="shared" ref="AI167" si="170">SUM(AI157:AI166)</f>
        <v>305</v>
      </c>
      <c r="AJ167" s="19">
        <f t="shared" ref="AJ167" si="171">SUM(AJ157:AJ166)</f>
        <v>303</v>
      </c>
      <c r="AK167" s="19">
        <f t="shared" ref="AK167" si="172">SUM(AK157:AK166)</f>
        <v>1267</v>
      </c>
      <c r="AL167" s="19">
        <f t="shared" ref="AL167:AM167" si="173">SUM(AL157:AL166)</f>
        <v>0</v>
      </c>
      <c r="AM167" s="19">
        <f t="shared" si="173"/>
        <v>0</v>
      </c>
    </row>
    <row r="168" spans="1:39" ht="17.25" customHeight="1" x14ac:dyDescent="0.2">
      <c r="A168" s="7">
        <v>9</v>
      </c>
      <c r="C168" s="37" t="s">
        <v>174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U168" s="37" t="s">
        <v>174</v>
      </c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4"/>
      <c r="AM168" s="33"/>
    </row>
    <row r="169" spans="1:39" ht="16.5" customHeight="1" x14ac:dyDescent="0.2">
      <c r="A169" s="7">
        <v>10</v>
      </c>
      <c r="C169" s="30">
        <v>1</v>
      </c>
      <c r="D169" s="17">
        <v>2</v>
      </c>
      <c r="E169" s="18">
        <v>291</v>
      </c>
      <c r="F169" s="25" t="s">
        <v>135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</v>
      </c>
      <c r="O169" s="16">
        <v>100</v>
      </c>
      <c r="P169" s="16">
        <v>346</v>
      </c>
      <c r="Q169" s="16">
        <v>660</v>
      </c>
      <c r="R169" s="16">
        <v>444</v>
      </c>
      <c r="S169" s="16">
        <f>SUM(G169:R169)</f>
        <v>1551</v>
      </c>
      <c r="U169" s="30">
        <v>1</v>
      </c>
      <c r="V169" s="17">
        <v>2</v>
      </c>
      <c r="W169" s="18">
        <v>291</v>
      </c>
      <c r="X169" s="25" t="s">
        <v>135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1</v>
      </c>
      <c r="AG169" s="16">
        <v>100</v>
      </c>
      <c r="AH169" s="16">
        <v>346</v>
      </c>
      <c r="AI169" s="16">
        <v>660</v>
      </c>
      <c r="AJ169" s="16">
        <v>444</v>
      </c>
      <c r="AK169" s="16">
        <f>SUM(Y169:AJ169)</f>
        <v>1551</v>
      </c>
      <c r="AL169" s="16">
        <v>0</v>
      </c>
      <c r="AM169" s="16">
        <v>0</v>
      </c>
    </row>
    <row r="170" spans="1:39" ht="16.5" customHeight="1" x14ac:dyDescent="0.2">
      <c r="A170" s="7">
        <v>11</v>
      </c>
      <c r="C170" s="30">
        <v>2</v>
      </c>
      <c r="D170" s="17">
        <v>1</v>
      </c>
      <c r="E170" s="18">
        <v>192</v>
      </c>
      <c r="F170" s="25" t="s">
        <v>175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41</v>
      </c>
      <c r="Q170" s="16">
        <v>40</v>
      </c>
      <c r="R170" s="16">
        <v>0</v>
      </c>
      <c r="S170" s="16">
        <f t="shared" ref="S170:S174" si="174">SUM(G170:R170)</f>
        <v>81</v>
      </c>
      <c r="U170" s="30">
        <v>2</v>
      </c>
      <c r="V170" s="17">
        <v>1</v>
      </c>
      <c r="W170" s="18">
        <v>192</v>
      </c>
      <c r="X170" s="25" t="s">
        <v>175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41</v>
      </c>
      <c r="AI170" s="16">
        <v>40</v>
      </c>
      <c r="AJ170" s="16">
        <v>0</v>
      </c>
      <c r="AK170" s="16">
        <f t="shared" ref="AK170:AK174" si="175">SUM(Y170:AJ170)</f>
        <v>81</v>
      </c>
      <c r="AL170" s="16">
        <v>0</v>
      </c>
      <c r="AM170" s="16">
        <v>0</v>
      </c>
    </row>
    <row r="171" spans="1:39" ht="16.5" customHeight="1" x14ac:dyDescent="0.2">
      <c r="A171" s="7">
        <v>12</v>
      </c>
      <c r="C171" s="30">
        <v>3</v>
      </c>
      <c r="D171" s="17">
        <v>1</v>
      </c>
      <c r="E171" s="18">
        <v>190</v>
      </c>
      <c r="F171" s="25" t="s">
        <v>136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1</v>
      </c>
      <c r="M171" s="16">
        <v>8</v>
      </c>
      <c r="N171" s="16">
        <v>10</v>
      </c>
      <c r="O171" s="16">
        <v>47</v>
      </c>
      <c r="P171" s="16">
        <v>184</v>
      </c>
      <c r="Q171" s="16">
        <v>193</v>
      </c>
      <c r="R171" s="16">
        <v>0</v>
      </c>
      <c r="S171" s="16">
        <f t="shared" si="174"/>
        <v>443</v>
      </c>
      <c r="U171" s="30">
        <v>3</v>
      </c>
      <c r="V171" s="17">
        <v>1</v>
      </c>
      <c r="W171" s="18">
        <v>190</v>
      </c>
      <c r="X171" s="25" t="s">
        <v>136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1</v>
      </c>
      <c r="AE171" s="16">
        <v>8</v>
      </c>
      <c r="AF171" s="16">
        <v>10</v>
      </c>
      <c r="AG171" s="16">
        <v>47</v>
      </c>
      <c r="AH171" s="16">
        <v>184</v>
      </c>
      <c r="AI171" s="16">
        <v>193</v>
      </c>
      <c r="AJ171" s="16">
        <v>0</v>
      </c>
      <c r="AK171" s="16">
        <f t="shared" si="175"/>
        <v>443</v>
      </c>
      <c r="AL171" s="16">
        <v>0</v>
      </c>
      <c r="AM171" s="16">
        <v>0</v>
      </c>
    </row>
    <row r="172" spans="1:39" ht="16.5" customHeight="1" x14ac:dyDescent="0.2">
      <c r="A172" s="7">
        <v>13</v>
      </c>
      <c r="C172" s="30">
        <v>4</v>
      </c>
      <c r="D172" s="17">
        <v>2</v>
      </c>
      <c r="E172" s="18">
        <v>290</v>
      </c>
      <c r="F172" s="25" t="s">
        <v>137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  <c r="P172" s="16">
        <v>11</v>
      </c>
      <c r="Q172" s="16">
        <v>36</v>
      </c>
      <c r="R172" s="16">
        <v>24</v>
      </c>
      <c r="S172" s="16">
        <f t="shared" si="174"/>
        <v>72</v>
      </c>
      <c r="U172" s="30">
        <v>4</v>
      </c>
      <c r="V172" s="17">
        <v>2</v>
      </c>
      <c r="W172" s="18">
        <v>290</v>
      </c>
      <c r="X172" s="25" t="s">
        <v>137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1</v>
      </c>
      <c r="AH172" s="16">
        <v>11</v>
      </c>
      <c r="AI172" s="16">
        <v>36</v>
      </c>
      <c r="AJ172" s="16">
        <v>24</v>
      </c>
      <c r="AK172" s="16">
        <f t="shared" si="175"/>
        <v>72</v>
      </c>
      <c r="AL172" s="16">
        <v>0</v>
      </c>
      <c r="AM172" s="16">
        <v>0</v>
      </c>
    </row>
    <row r="173" spans="1:39" ht="16.5" customHeight="1" x14ac:dyDescent="0.2">
      <c r="A173" s="7">
        <v>14</v>
      </c>
      <c r="C173" s="30">
        <v>5</v>
      </c>
      <c r="D173" s="17">
        <v>3</v>
      </c>
      <c r="E173" s="18">
        <v>390</v>
      </c>
      <c r="F173" s="25" t="s">
        <v>138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3</v>
      </c>
      <c r="N173" s="16">
        <v>6</v>
      </c>
      <c r="O173" s="16">
        <v>7</v>
      </c>
      <c r="P173" s="16">
        <v>6</v>
      </c>
      <c r="Q173" s="16">
        <v>11</v>
      </c>
      <c r="R173" s="16">
        <v>4</v>
      </c>
      <c r="S173" s="16">
        <f t="shared" si="174"/>
        <v>37</v>
      </c>
      <c r="U173" s="30">
        <v>5</v>
      </c>
      <c r="V173" s="17">
        <v>3</v>
      </c>
      <c r="W173" s="18">
        <v>390</v>
      </c>
      <c r="X173" s="25" t="s">
        <v>138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3</v>
      </c>
      <c r="AF173" s="16">
        <v>6</v>
      </c>
      <c r="AG173" s="16">
        <v>7</v>
      </c>
      <c r="AH173" s="16">
        <v>6</v>
      </c>
      <c r="AI173" s="16">
        <v>11</v>
      </c>
      <c r="AJ173" s="16">
        <v>4</v>
      </c>
      <c r="AK173" s="16">
        <f t="shared" si="175"/>
        <v>37</v>
      </c>
      <c r="AL173" s="16">
        <v>0</v>
      </c>
      <c r="AM173" s="16">
        <v>0</v>
      </c>
    </row>
    <row r="174" spans="1:39" ht="16.5" customHeight="1" x14ac:dyDescent="0.2">
      <c r="A174" s="10" t="s">
        <v>21</v>
      </c>
      <c r="C174" s="30">
        <v>6</v>
      </c>
      <c r="D174" s="17">
        <v>5</v>
      </c>
      <c r="E174" s="18">
        <v>197</v>
      </c>
      <c r="F174" s="25" t="s">
        <v>176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310</v>
      </c>
      <c r="S174" s="16">
        <f t="shared" si="174"/>
        <v>310</v>
      </c>
      <c r="U174" s="30">
        <v>6</v>
      </c>
      <c r="V174" s="17">
        <v>5</v>
      </c>
      <c r="W174" s="18">
        <v>197</v>
      </c>
      <c r="X174" s="25" t="s">
        <v>176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310</v>
      </c>
      <c r="AK174" s="16">
        <f t="shared" si="175"/>
        <v>310</v>
      </c>
      <c r="AL174" s="16">
        <v>0</v>
      </c>
      <c r="AM174" s="16">
        <v>0</v>
      </c>
    </row>
    <row r="175" spans="1:39" s="1" customFormat="1" ht="16.5" customHeight="1" x14ac:dyDescent="0.2">
      <c r="A175" s="9" t="s">
        <v>149</v>
      </c>
      <c r="C175" s="41" t="s">
        <v>21</v>
      </c>
      <c r="D175" s="41"/>
      <c r="E175" s="41"/>
      <c r="F175" s="41"/>
      <c r="G175" s="28">
        <f>SUM(G169:G174)</f>
        <v>0</v>
      </c>
      <c r="H175" s="28">
        <f t="shared" ref="H175:S175" si="176">SUM(H169:H174)</f>
        <v>0</v>
      </c>
      <c r="I175" s="28">
        <f t="shared" si="176"/>
        <v>0</v>
      </c>
      <c r="J175" s="28">
        <f t="shared" si="176"/>
        <v>0</v>
      </c>
      <c r="K175" s="28">
        <f t="shared" si="176"/>
        <v>0</v>
      </c>
      <c r="L175" s="28">
        <f t="shared" si="176"/>
        <v>1</v>
      </c>
      <c r="M175" s="28">
        <f t="shared" si="176"/>
        <v>11</v>
      </c>
      <c r="N175" s="28">
        <f t="shared" si="176"/>
        <v>17</v>
      </c>
      <c r="O175" s="28">
        <f t="shared" si="176"/>
        <v>155</v>
      </c>
      <c r="P175" s="28">
        <f t="shared" si="176"/>
        <v>588</v>
      </c>
      <c r="Q175" s="28">
        <f t="shared" si="176"/>
        <v>940</v>
      </c>
      <c r="R175" s="28">
        <f t="shared" si="176"/>
        <v>782</v>
      </c>
      <c r="S175" s="28">
        <f t="shared" si="176"/>
        <v>2494</v>
      </c>
      <c r="U175" s="41" t="s">
        <v>21</v>
      </c>
      <c r="V175" s="41"/>
      <c r="W175" s="41"/>
      <c r="X175" s="41"/>
      <c r="Y175" s="28">
        <f>SUM(Y169:Y174)</f>
        <v>0</v>
      </c>
      <c r="Z175" s="28">
        <f t="shared" ref="Z175" si="177">SUM(Z169:Z174)</f>
        <v>0</v>
      </c>
      <c r="AA175" s="28">
        <f t="shared" ref="AA175" si="178">SUM(AA169:AA174)</f>
        <v>0</v>
      </c>
      <c r="AB175" s="28">
        <f t="shared" ref="AB175" si="179">SUM(AB169:AB174)</f>
        <v>0</v>
      </c>
      <c r="AC175" s="28">
        <f t="shared" ref="AC175" si="180">SUM(AC169:AC174)</f>
        <v>0</v>
      </c>
      <c r="AD175" s="28">
        <f t="shared" ref="AD175" si="181">SUM(AD169:AD174)</f>
        <v>1</v>
      </c>
      <c r="AE175" s="28">
        <f t="shared" ref="AE175" si="182">SUM(AE169:AE174)</f>
        <v>11</v>
      </c>
      <c r="AF175" s="28">
        <f t="shared" ref="AF175" si="183">SUM(AF169:AF174)</f>
        <v>17</v>
      </c>
      <c r="AG175" s="28">
        <f t="shared" ref="AG175" si="184">SUM(AG169:AG174)</f>
        <v>155</v>
      </c>
      <c r="AH175" s="28">
        <f t="shared" ref="AH175" si="185">SUM(AH169:AH174)</f>
        <v>588</v>
      </c>
      <c r="AI175" s="28">
        <f t="shared" ref="AI175" si="186">SUM(AI169:AI174)</f>
        <v>940</v>
      </c>
      <c r="AJ175" s="28">
        <f t="shared" ref="AJ175" si="187">SUM(AJ169:AJ174)</f>
        <v>782</v>
      </c>
      <c r="AK175" s="28">
        <f t="shared" ref="AK175" si="188">SUM(AK169:AK174)</f>
        <v>2494</v>
      </c>
      <c r="AL175" s="28">
        <f t="shared" ref="AL175:AM175" si="189">SUM(AL169:AL174)</f>
        <v>0</v>
      </c>
      <c r="AM175" s="28">
        <f t="shared" si="189"/>
        <v>0</v>
      </c>
    </row>
    <row r="176" spans="1:39" s="3" customFormat="1" ht="16.5" customHeight="1" thickBot="1" x14ac:dyDescent="0.25">
      <c r="A176" s="35" t="s">
        <v>0</v>
      </c>
      <c r="B176" s="5"/>
      <c r="C176" s="42" t="s">
        <v>177</v>
      </c>
      <c r="D176" s="42"/>
      <c r="E176" s="42"/>
      <c r="F176" s="42"/>
      <c r="G176" s="29">
        <f>+G175+G167+G155+G139+G122+G108+G96+G78+G63+G48+G38+G24</f>
        <v>1</v>
      </c>
      <c r="H176" s="29">
        <f t="shared" ref="H176:S176" si="190">+H175+H167+H155+H139+H122+H108+H96+H78+H63+H48+H38+H24</f>
        <v>1</v>
      </c>
      <c r="I176" s="29">
        <f t="shared" si="190"/>
        <v>1</v>
      </c>
      <c r="J176" s="29">
        <f t="shared" si="190"/>
        <v>1</v>
      </c>
      <c r="K176" s="29">
        <f t="shared" si="190"/>
        <v>3</v>
      </c>
      <c r="L176" s="29">
        <f t="shared" si="190"/>
        <v>40</v>
      </c>
      <c r="M176" s="29">
        <f t="shared" si="190"/>
        <v>459</v>
      </c>
      <c r="N176" s="29">
        <f t="shared" si="190"/>
        <v>1330</v>
      </c>
      <c r="O176" s="29">
        <f t="shared" si="190"/>
        <v>3580</v>
      </c>
      <c r="P176" s="29">
        <f t="shared" si="190"/>
        <v>4978</v>
      </c>
      <c r="Q176" s="29">
        <f t="shared" si="190"/>
        <v>6209</v>
      </c>
      <c r="R176" s="29">
        <f t="shared" si="190"/>
        <v>5569</v>
      </c>
      <c r="S176" s="29">
        <f t="shared" si="190"/>
        <v>22172</v>
      </c>
      <c r="T176" s="5"/>
      <c r="U176" s="42" t="s">
        <v>177</v>
      </c>
      <c r="V176" s="42"/>
      <c r="W176" s="42"/>
      <c r="X176" s="42"/>
      <c r="Y176" s="29">
        <f>+Y175+Y167+Y155+Y139+Y122+Y108+Y96+Y78+Y63+Y48+Y38+Y24</f>
        <v>1</v>
      </c>
      <c r="Z176" s="29">
        <f t="shared" ref="Z176" si="191">+Z175+Z167+Z155+Z139+Z122+Z108+Z96+Z78+Z63+Z48+Z38+Z24</f>
        <v>1</v>
      </c>
      <c r="AA176" s="29">
        <f t="shared" ref="AA176" si="192">+AA175+AA167+AA155+AA139+AA122+AA108+AA96+AA78+AA63+AA48+AA38+AA24</f>
        <v>1</v>
      </c>
      <c r="AB176" s="29">
        <f t="shared" ref="AB176" si="193">+AB175+AB167+AB155+AB139+AB122+AB108+AB96+AB78+AB63+AB48+AB38+AB24</f>
        <v>1</v>
      </c>
      <c r="AC176" s="29">
        <f t="shared" ref="AC176" si="194">+AC175+AC167+AC155+AC139+AC122+AC108+AC96+AC78+AC63+AC48+AC38+AC24</f>
        <v>3</v>
      </c>
      <c r="AD176" s="29">
        <f t="shared" ref="AD176" si="195">+AD175+AD167+AD155+AD139+AD122+AD108+AD96+AD78+AD63+AD48+AD38+AD24</f>
        <v>40</v>
      </c>
      <c r="AE176" s="29">
        <f t="shared" ref="AE176" si="196">+AE175+AE167+AE155+AE139+AE122+AE108+AE96+AE78+AE63+AE48+AE38+AE24</f>
        <v>459</v>
      </c>
      <c r="AF176" s="29">
        <f t="shared" ref="AF176" si="197">+AF175+AF167+AF155+AF139+AF122+AF108+AF96+AF78+AF63+AF48+AF38+AF24</f>
        <v>1330</v>
      </c>
      <c r="AG176" s="29">
        <f t="shared" ref="AG176" si="198">+AG175+AG167+AG155+AG139+AG122+AG108+AG96+AG78+AG63+AG48+AG38+AG24</f>
        <v>3580</v>
      </c>
      <c r="AH176" s="29">
        <f t="shared" ref="AH176" si="199">+AH175+AH167+AH155+AH139+AH122+AH108+AH96+AH78+AH63+AH48+AH38+AH24</f>
        <v>4978</v>
      </c>
      <c r="AI176" s="29">
        <f t="shared" ref="AI176" si="200">+AI175+AI167+AI155+AI139+AI122+AI108+AI96+AI78+AI63+AI48+AI38+AI24</f>
        <v>6209</v>
      </c>
      <c r="AJ176" s="29">
        <f t="shared" ref="AJ176" si="201">+AJ175+AJ167+AJ155+AJ139+AJ122+AJ108+AJ96+AJ78+AJ63+AJ48+AJ38+AJ24</f>
        <v>5569</v>
      </c>
      <c r="AK176" s="29">
        <f t="shared" ref="AK176" si="202">+AK175+AK167+AK155+AK139+AK122+AK108+AK96+AK78+AK63+AK48+AK38+AK24</f>
        <v>22172</v>
      </c>
      <c r="AL176" s="29">
        <f t="shared" ref="AL176:AM176" si="203">+AL175+AL167+AL155+AL139+AL122+AL108+AL96+AL78+AL63+AL48+AL38+AL24</f>
        <v>0</v>
      </c>
      <c r="AM176" s="29">
        <f t="shared" si="203"/>
        <v>0</v>
      </c>
    </row>
    <row r="177" spans="1:2" ht="10.15" customHeight="1" x14ac:dyDescent="0.2">
      <c r="A177" s="35"/>
      <c r="B177" s="5"/>
    </row>
    <row r="178" spans="1:2" x14ac:dyDescent="0.2">
      <c r="A178" s="7">
        <v>1</v>
      </c>
    </row>
    <row r="179" spans="1:2" x14ac:dyDescent="0.2">
      <c r="A179" s="7">
        <v>2</v>
      </c>
    </row>
    <row r="180" spans="1:2" x14ac:dyDescent="0.2">
      <c r="A180" s="7">
        <v>3</v>
      </c>
    </row>
    <row r="181" spans="1:2" x14ac:dyDescent="0.2">
      <c r="A181" s="7">
        <v>4</v>
      </c>
    </row>
    <row r="182" spans="1:2" x14ac:dyDescent="0.2">
      <c r="A182" s="7">
        <v>5</v>
      </c>
    </row>
    <row r="183" spans="1:2" ht="12" customHeight="1" x14ac:dyDescent="0.2">
      <c r="A183" s="10" t="s">
        <v>21</v>
      </c>
    </row>
    <row r="185" spans="1:2" ht="12" customHeight="1" x14ac:dyDescent="0.2">
      <c r="A185" s="11" t="s">
        <v>141</v>
      </c>
    </row>
  </sheetData>
  <mergeCells count="75">
    <mergeCell ref="AL4:AL5"/>
    <mergeCell ref="U167:X167"/>
    <mergeCell ref="U168:AK168"/>
    <mergeCell ref="U175:X175"/>
    <mergeCell ref="U176:X176"/>
    <mergeCell ref="AM4:AM5"/>
    <mergeCell ref="U123:AK123"/>
    <mergeCell ref="U139:X139"/>
    <mergeCell ref="U140:AK140"/>
    <mergeCell ref="U155:X155"/>
    <mergeCell ref="U156:AK156"/>
    <mergeCell ref="U49:AK49"/>
    <mergeCell ref="U63:X63"/>
    <mergeCell ref="U64:AK64"/>
    <mergeCell ref="U78:X78"/>
    <mergeCell ref="U79:AK79"/>
    <mergeCell ref="U96:X96"/>
    <mergeCell ref="U3:AM3"/>
    <mergeCell ref="U97:AK97"/>
    <mergeCell ref="U108:X108"/>
    <mergeCell ref="U109:AK109"/>
    <mergeCell ref="U122:X122"/>
    <mergeCell ref="U4:U5"/>
    <mergeCell ref="V4:V5"/>
    <mergeCell ref="W4:W5"/>
    <mergeCell ref="X4:X5"/>
    <mergeCell ref="Y4:AJ4"/>
    <mergeCell ref="AK4:AK5"/>
    <mergeCell ref="U24:X24"/>
    <mergeCell ref="U25:AK25"/>
    <mergeCell ref="U38:X38"/>
    <mergeCell ref="U39:AK39"/>
    <mergeCell ref="U48:X48"/>
    <mergeCell ref="C63:F63"/>
    <mergeCell ref="C64:S64"/>
    <mergeCell ref="C168:S168"/>
    <mergeCell ref="C175:F175"/>
    <mergeCell ref="C176:F176"/>
    <mergeCell ref="C108:F108"/>
    <mergeCell ref="C109:S109"/>
    <mergeCell ref="C122:F122"/>
    <mergeCell ref="C123:S123"/>
    <mergeCell ref="C139:F139"/>
    <mergeCell ref="C140:S140"/>
    <mergeCell ref="C155:F155"/>
    <mergeCell ref="C156:S156"/>
    <mergeCell ref="C167:F167"/>
    <mergeCell ref="C24:F24"/>
    <mergeCell ref="C25:S25"/>
    <mergeCell ref="C39:S39"/>
    <mergeCell ref="C48:F48"/>
    <mergeCell ref="C49:S49"/>
    <mergeCell ref="C3:S3"/>
    <mergeCell ref="C4:C5"/>
    <mergeCell ref="D4:D5"/>
    <mergeCell ref="E4:E5"/>
    <mergeCell ref="F4:F5"/>
    <mergeCell ref="G4:R4"/>
    <mergeCell ref="S4:S5"/>
    <mergeCell ref="A4:A6"/>
    <mergeCell ref="A27:A29"/>
    <mergeCell ref="A176:A177"/>
    <mergeCell ref="C38:F38"/>
    <mergeCell ref="A74:A76"/>
    <mergeCell ref="A158:A160"/>
    <mergeCell ref="A139:A141"/>
    <mergeCell ref="A56:A58"/>
    <mergeCell ref="A122:A124"/>
    <mergeCell ref="A43:A45"/>
    <mergeCell ref="A91:A93"/>
    <mergeCell ref="A108:A110"/>
    <mergeCell ref="C78:F78"/>
    <mergeCell ref="C79:S79"/>
    <mergeCell ref="C96:F96"/>
    <mergeCell ref="C97:S97"/>
  </mergeCells>
  <pageMargins left="0.7" right="0.7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Sem 1-2015-2016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Diawati</dc:creator>
  <cp:lastModifiedBy>User</cp:lastModifiedBy>
  <cp:lastPrinted>2015-10-29T18:15:46Z</cp:lastPrinted>
  <dcterms:created xsi:type="dcterms:W3CDTF">2013-01-23T07:39:26Z</dcterms:created>
  <dcterms:modified xsi:type="dcterms:W3CDTF">2015-10-30T02:30:00Z</dcterms:modified>
</cp:coreProperties>
</file>