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I FILE\2017\"/>
    </mc:Choice>
  </mc:AlternateContent>
  <bookViews>
    <workbookView xWindow="0" yWindow="0" windowWidth="20490" windowHeight="7155" tabRatio="865" activeTab="4"/>
  </bookViews>
  <sheets>
    <sheet name="Kelengkapan Dokumen" sheetId="1" r:id="rId1"/>
    <sheet name="Kartu Pengawasan Kontrak" sheetId="2" r:id="rId2"/>
    <sheet name="Rencana UYHD PD" sheetId="4" r:id="rId3"/>
    <sheet name="Pertanggungjawaban PD" sheetId="8" r:id="rId4"/>
    <sheet name="Payroll BNI" sheetId="5" r:id="rId5"/>
    <sheet name="Format Payroll antar Bank" sheetId="6" r:id="rId6"/>
    <sheet name="Sandi Bank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8" l="1"/>
  <c r="N27" i="8"/>
  <c r="M27" i="8"/>
  <c r="O26" i="8"/>
  <c r="L26" i="8"/>
  <c r="P26" i="8" s="1"/>
  <c r="L25" i="8"/>
  <c r="O25" i="8" s="1"/>
  <c r="Q24" i="8"/>
  <c r="L24" i="8"/>
  <c r="S24" i="8" s="1"/>
  <c r="Q23" i="8"/>
  <c r="P23" i="8"/>
  <c r="L23" i="8"/>
  <c r="O23" i="8" s="1"/>
  <c r="P22" i="8"/>
  <c r="O22" i="8"/>
  <c r="L22" i="8"/>
  <c r="S22" i="8" s="1"/>
  <c r="L21" i="8"/>
  <c r="Q21" i="8" s="1"/>
  <c r="Q20" i="8"/>
  <c r="L20" i="8"/>
  <c r="S20" i="8" s="1"/>
  <c r="A20" i="8"/>
  <c r="A21" i="8" s="1"/>
  <c r="A22" i="8" s="1"/>
  <c r="A23" i="8" s="1"/>
  <c r="A24" i="8" s="1"/>
  <c r="A25" i="8" s="1"/>
  <c r="A26" i="8" s="1"/>
  <c r="Q19" i="8"/>
  <c r="P19" i="8"/>
  <c r="L19" i="8"/>
  <c r="O19" i="8" s="1"/>
  <c r="A19" i="8"/>
  <c r="P18" i="8"/>
  <c r="O18" i="8"/>
  <c r="L18" i="8"/>
  <c r="S18" i="8" s="1"/>
  <c r="A18" i="8"/>
  <c r="L17" i="8"/>
  <c r="L27" i="8" s="1"/>
  <c r="T25" i="8" l="1"/>
  <c r="T19" i="8"/>
  <c r="T22" i="8"/>
  <c r="T18" i="8"/>
  <c r="T23" i="8"/>
  <c r="S17" i="8"/>
  <c r="S21" i="8"/>
  <c r="O21" i="8"/>
  <c r="T21" i="8" s="1"/>
  <c r="Q18" i="8"/>
  <c r="S19" i="8"/>
  <c r="O20" i="8"/>
  <c r="T20" i="8" s="1"/>
  <c r="P21" i="8"/>
  <c r="Q22" i="8"/>
  <c r="S23" i="8"/>
  <c r="O24" i="8"/>
  <c r="T24" i="8" s="1"/>
  <c r="P25" i="8"/>
  <c r="Q26" i="8"/>
  <c r="S25" i="8"/>
  <c r="P17" i="8"/>
  <c r="Q17" i="8"/>
  <c r="Q27" i="8" s="1"/>
  <c r="P20" i="8"/>
  <c r="P24" i="8"/>
  <c r="Q25" i="8"/>
  <c r="S26" i="8"/>
  <c r="T26" i="8" s="1"/>
  <c r="O17" i="8"/>
  <c r="O27" i="8" l="1"/>
  <c r="T17" i="8"/>
  <c r="T27" i="8" s="1"/>
  <c r="P27" i="8"/>
  <c r="S27" i="8"/>
  <c r="D20" i="6" l="1"/>
  <c r="F19" i="5"/>
  <c r="K21" i="4"/>
  <c r="K20" i="4"/>
  <c r="K19" i="4"/>
  <c r="K18" i="4"/>
  <c r="K17" i="4"/>
  <c r="K16" i="4"/>
  <c r="K15" i="4"/>
  <c r="K14" i="4"/>
  <c r="K13" i="4"/>
  <c r="K12" i="4"/>
  <c r="M22" i="4"/>
  <c r="A13" i="4"/>
  <c r="A14" i="4" s="1"/>
  <c r="A15" i="4" s="1"/>
  <c r="A16" i="4" s="1"/>
  <c r="A17" i="4" s="1"/>
  <c r="A18" i="4" s="1"/>
  <c r="A19" i="4" s="1"/>
  <c r="A20" i="4" s="1"/>
  <c r="A21" i="4" s="1"/>
  <c r="L22" i="4"/>
  <c r="K22" i="4" l="1"/>
  <c r="N16" i="4"/>
  <c r="N17" i="4"/>
  <c r="N19" i="4"/>
  <c r="N20" i="4"/>
  <c r="N21" i="4"/>
  <c r="N12" i="4"/>
  <c r="N13" i="4"/>
  <c r="N14" i="4"/>
  <c r="N15" i="4"/>
  <c r="N18" i="4"/>
  <c r="N22" i="4" l="1"/>
</calcChain>
</file>

<file path=xl/comments1.xml><?xml version="1.0" encoding="utf-8"?>
<comments xmlns="http://schemas.openxmlformats.org/spreadsheetml/2006/main">
  <authors>
    <author>asti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asti:</t>
        </r>
        <r>
          <rPr>
            <sz val="9"/>
            <color indexed="81"/>
            <rFont val="Tahoma"/>
            <family val="2"/>
          </rPr>
          <t xml:space="preserve">
Isi dengan Judul Honor nya Sesuai dengan SK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asti:
</t>
        </r>
        <r>
          <rPr>
            <sz val="9"/>
            <color indexed="81"/>
            <rFont val="Tahoma"/>
            <family val="2"/>
          </rPr>
          <t>Pilih Salah Satu</t>
        </r>
        <r>
          <rPr>
            <sz val="9"/>
            <color indexed="81"/>
            <rFont val="Tahoma"/>
            <family val="2"/>
          </rPr>
          <t xml:space="preserve">
1. Dana DM
2. Dana BP PTN BH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asti:</t>
        </r>
        <r>
          <rPr>
            <sz val="9"/>
            <color indexed="81"/>
            <rFont val="Tahoma"/>
            <family val="2"/>
          </rPr>
          <t xml:space="preserve">
Isi Dengan Nama Kepala Unit beserta NIP nya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asti:</t>
        </r>
        <r>
          <rPr>
            <sz val="9"/>
            <color indexed="81"/>
            <rFont val="Tahoma"/>
            <family val="2"/>
          </rPr>
          <t xml:space="preserve">
Diisi dengan 
1. Apabila Dana DM (Ine Muliyasyari NIP.197211281994032001)
2. Apabila Dana BP PTN BH (Asti Sulistia NIP. 198402082010122001)</t>
        </r>
      </text>
    </comment>
  </commentList>
</comments>
</file>

<file path=xl/sharedStrings.xml><?xml version="1.0" encoding="utf-8"?>
<sst xmlns="http://schemas.openxmlformats.org/spreadsheetml/2006/main" count="701" uniqueCount="544">
  <si>
    <t>1.</t>
  </si>
  <si>
    <r>
      <t xml:space="preserve">DKO awal / </t>
    </r>
    <r>
      <rPr>
        <i/>
        <sz val="11"/>
        <rFont val="Calibri"/>
        <family val="2"/>
      </rPr>
      <t xml:space="preserve">Revolving </t>
    </r>
    <r>
      <rPr>
        <sz val="11"/>
        <rFont val="Calibri"/>
        <family val="2"/>
      </rPr>
      <t>DKO</t>
    </r>
  </si>
  <si>
    <t>6.</t>
  </si>
  <si>
    <t>Belanja Bantuan/Beasiswa</t>
  </si>
  <si>
    <t>a.</t>
  </si>
  <si>
    <r>
      <t xml:space="preserve">Print out SPP </t>
    </r>
    <r>
      <rPr>
        <i/>
        <sz val="11"/>
        <rFont val="Calibri"/>
        <family val="2"/>
      </rPr>
      <t xml:space="preserve">Online </t>
    </r>
    <r>
      <rPr>
        <sz val="11"/>
        <rFont val="Calibri"/>
        <family val="2"/>
      </rPr>
      <t>yang sudah disetujui oleh PPK</t>
    </r>
  </si>
  <si>
    <t>b.</t>
  </si>
  <si>
    <r>
      <t xml:space="preserve">LPD (khusus </t>
    </r>
    <r>
      <rPr>
        <i/>
        <sz val="11"/>
        <rFont val="Calibri"/>
        <family val="2"/>
      </rPr>
      <t>revolving DKO</t>
    </r>
    <r>
      <rPr>
        <sz val="11"/>
        <rFont val="Calibri"/>
        <family val="2"/>
      </rPr>
      <t>)</t>
    </r>
  </si>
  <si>
    <t>c.</t>
  </si>
  <si>
    <r>
      <rPr>
        <i/>
        <sz val="11"/>
        <rFont val="Calibri"/>
        <family val="2"/>
      </rPr>
      <t>Distribution Invoice</t>
    </r>
    <r>
      <rPr>
        <sz val="11"/>
        <rFont val="Calibri"/>
        <family val="2"/>
      </rPr>
      <t xml:space="preserve"> (DI) (khusus revolving DKO)</t>
    </r>
  </si>
  <si>
    <t>dan stempel basah</t>
  </si>
  <si>
    <t>d.</t>
  </si>
  <si>
    <t>Slip Transfer (khusus UKA)</t>
  </si>
  <si>
    <r>
      <rPr>
        <i/>
        <sz val="11"/>
        <rFont val="Calibri"/>
        <family val="2"/>
      </rPr>
      <t>Distribution Invoice</t>
    </r>
    <r>
      <rPr>
        <sz val="11"/>
        <rFont val="Calibri"/>
        <family val="2"/>
      </rPr>
      <t xml:space="preserve"> (DI)</t>
    </r>
  </si>
  <si>
    <t>2.</t>
  </si>
  <si>
    <t>Belanja Pegawai</t>
  </si>
  <si>
    <t>e.</t>
  </si>
  <si>
    <t>f.</t>
  </si>
  <si>
    <t xml:space="preserve">Slip Transfer untuk rekening selain BNI atau </t>
  </si>
  <si>
    <t xml:space="preserve">khusus penerima pada rekening BNI </t>
  </si>
  <si>
    <t>Slip Transfer</t>
  </si>
  <si>
    <t>7.</t>
  </si>
  <si>
    <t>Belanja Jasa Perjalanan Dinas</t>
  </si>
  <si>
    <t>3.</t>
  </si>
  <si>
    <t>Belanja Barang/Modal</t>
  </si>
  <si>
    <t xml:space="preserve">Kartu Pengawasan Kontrak </t>
  </si>
  <si>
    <t>(untuk Belanja di atas Rp 10.000.000,-)</t>
  </si>
  <si>
    <t>Surat Tugas dan Surat Ijin WRSO (untuk SPPD LN)</t>
  </si>
  <si>
    <t>8.</t>
  </si>
  <si>
    <t>Uang Muka Kerja (UMK)/UYHD</t>
  </si>
  <si>
    <t xml:space="preserve">Surat Perjanjian antara PPK dengan unit kerja </t>
  </si>
  <si>
    <t>4.</t>
  </si>
  <si>
    <t>Belanja Jasa Pihak Ketiga</t>
  </si>
  <si>
    <t>/Surat Penyataan dari PPK</t>
  </si>
  <si>
    <t xml:space="preserve">Rencana Anggaran Belanja (RAB) atau Daftar </t>
  </si>
  <si>
    <t>g.</t>
  </si>
  <si>
    <t>h.</t>
  </si>
  <si>
    <t>5.</t>
  </si>
  <si>
    <t>Belanja Jasa atau Honor Tenaga Kontrak</t>
  </si>
  <si>
    <t>KARTU PENGAWASAN KONTRAK</t>
  </si>
  <si>
    <t>Nama Unit Kerja</t>
  </si>
  <si>
    <t>:</t>
  </si>
  <si>
    <t>Sumber Dana</t>
  </si>
  <si>
    <r>
      <t xml:space="preserve">Nomor </t>
    </r>
    <r>
      <rPr>
        <i/>
        <sz val="10"/>
        <rFont val="Calibri"/>
        <family val="2"/>
      </rPr>
      <t>Purchase Order</t>
    </r>
    <r>
      <rPr>
        <sz val="10"/>
        <rFont val="Calibri"/>
        <family val="2"/>
      </rPr>
      <t xml:space="preserve"> (PO)</t>
    </r>
  </si>
  <si>
    <r>
      <t xml:space="preserve">Nomor </t>
    </r>
    <r>
      <rPr>
        <i/>
        <sz val="10"/>
        <rFont val="Calibri"/>
        <family val="2"/>
      </rPr>
      <t>Receipt Oracle</t>
    </r>
  </si>
  <si>
    <t>Nama Rekanan</t>
  </si>
  <si>
    <t>Alamat Rekanan</t>
  </si>
  <si>
    <t>Nomor dan Tanggal SPK/Kontrak</t>
  </si>
  <si>
    <t>Addendum dan Tgl Addendum</t>
  </si>
  <si>
    <t>Nilai Kontrak</t>
  </si>
  <si>
    <t>Uraian Pekerjaan</t>
  </si>
  <si>
    <t>Cara Pembayaran</t>
  </si>
  <si>
    <t>Jangka Waktu Pelaksanaan</t>
  </si>
  <si>
    <t>Tanggal Penyelesaian Pekerjaan</t>
  </si>
  <si>
    <t>Jangka Waktu Pemeliharaan</t>
  </si>
  <si>
    <t>Ketentuan Sanksi</t>
  </si>
  <si>
    <t>Termin</t>
  </si>
  <si>
    <t>Jumlah yang diajukan</t>
  </si>
  <si>
    <t>No. dan Tanggal BAPP/BAST</t>
  </si>
  <si>
    <t>Prosentase Pengajuan</t>
  </si>
  <si>
    <t>Angsuran Uang Muka</t>
  </si>
  <si>
    <t>PPN</t>
  </si>
  <si>
    <t>Denda  (sesuai BAP)</t>
  </si>
  <si>
    <t>Nilai Bersih</t>
  </si>
  <si>
    <t>Uang Muka</t>
  </si>
  <si>
    <t>I</t>
  </si>
  <si>
    <t>II</t>
  </si>
  <si>
    <t>III</t>
  </si>
  <si>
    <t>…</t>
  </si>
  <si>
    <t>Total</t>
  </si>
  <si>
    <t xml:space="preserve">Bandung, </t>
  </si>
  <si>
    <t>Pejabat Penanggung Jawab Komitmen,</t>
  </si>
  <si>
    <t>(                         )</t>
  </si>
  <si>
    <t>PPh (Disebutkan jenis PPh)</t>
  </si>
  <si>
    <t>DPP</t>
  </si>
  <si>
    <t>SK PPK</t>
  </si>
  <si>
    <t>Referensi Bank</t>
  </si>
  <si>
    <t>Absen atau Surat Undangan untuk Belanja Konsumsi</t>
  </si>
  <si>
    <t>i.</t>
  </si>
  <si>
    <t>j.</t>
  </si>
  <si>
    <t>(Diisi: Sekaligus atau Bertahap)</t>
  </si>
  <si>
    <t>(Diisi tanggal selesai pekerjaan, dihitung dari tanggal awal pekerjaan ditambah jangka waktu pelaksanaan)</t>
  </si>
  <si>
    <t>NO</t>
  </si>
  <si>
    <t>JUMLAH</t>
  </si>
  <si>
    <t>No</t>
  </si>
  <si>
    <t>Nama</t>
  </si>
  <si>
    <t>Tanggal Keberangkatan</t>
  </si>
  <si>
    <t>Tanggal Kepulangan</t>
  </si>
  <si>
    <t>Jumlah hari</t>
  </si>
  <si>
    <t>Biaya Perjalanan Dinas</t>
  </si>
  <si>
    <t>Jumlah</t>
  </si>
  <si>
    <t>Pph pasal 21</t>
  </si>
  <si>
    <t>Jumlah yang dibayarkan</t>
  </si>
  <si>
    <t xml:space="preserve">Uang Harian </t>
  </si>
  <si>
    <t xml:space="preserve">Tanggal … </t>
  </si>
  <si>
    <t>Biaya penginapan</t>
  </si>
  <si>
    <t>Bandung,  …..</t>
  </si>
  <si>
    <t>(                                                      )</t>
  </si>
  <si>
    <t xml:space="preserve">NIP </t>
  </si>
  <si>
    <t>Nama Bank dan No. Rek. Rekanan</t>
  </si>
  <si>
    <t>(Tanda tangan dan Cap Basah)</t>
  </si>
  <si>
    <t>Catatan:</t>
  </si>
  <si>
    <r>
      <t xml:space="preserve">daftar </t>
    </r>
    <r>
      <rPr>
        <i/>
        <sz val="11"/>
        <rFont val="Calibri"/>
        <family val="2"/>
      </rPr>
      <t xml:space="preserve">payroll </t>
    </r>
    <r>
      <rPr>
        <sz val="11"/>
        <rFont val="Calibri"/>
        <family val="2"/>
      </rPr>
      <t xml:space="preserve">untuk penerima lebih dari 10 orang </t>
    </r>
  </si>
  <si>
    <r>
      <t xml:space="preserve">hardcopy 3 set dan softcopy dalam </t>
    </r>
    <r>
      <rPr>
        <i/>
        <sz val="11"/>
        <rFont val="Calibri"/>
        <family val="2"/>
      </rPr>
      <t>flasdisk</t>
    </r>
  </si>
  <si>
    <t>Uang Harian ($)</t>
  </si>
  <si>
    <t>Kurs</t>
  </si>
  <si>
    <t>Uang Harian setelah dikurskan (Rp)</t>
  </si>
  <si>
    <t>Biaya transportasi pp (*)</t>
  </si>
  <si>
    <r>
      <t xml:space="preserve">Invoice </t>
    </r>
    <r>
      <rPr>
        <sz val="11"/>
        <rFont val="Calibri"/>
        <family val="2"/>
      </rPr>
      <t>atau Kuitansi</t>
    </r>
  </si>
  <si>
    <t>sumber dana)</t>
  </si>
  <si>
    <t xml:space="preserve">kiri atas dan Nama Mitra Kerja, untuk kerma dituliskan </t>
  </si>
  <si>
    <t xml:space="preserve">(di uraian dituliskan: nama unit kerja, nama rekanan, nilai </t>
  </si>
  <si>
    <t>pekerjaan, no. spp online, no. faktur pajak, jenis kerma)</t>
  </si>
  <si>
    <t>SKB Legalisir Asli dan copy rangkap 1 (untuk yang dibebaskan PPh)</t>
  </si>
  <si>
    <t>no. spp online, nilai bruto dan keterangan honor)</t>
  </si>
  <si>
    <t>Sertifikat dari LPJK untuk pekerjaan konstruksi</t>
  </si>
  <si>
    <t>sumber dana dan kode filenya)</t>
  </si>
  <si>
    <t>Slip transfer:</t>
  </si>
  <si>
    <t>-</t>
  </si>
  <si>
    <t>Untuk penerima BNI lebih dari 10 orang, menggunakan</t>
  </si>
  <si>
    <t>di flashdisk</t>
  </si>
  <si>
    <t>Untuk penerima diluar BNI dan kurang dari 10 orang</t>
  </si>
  <si>
    <t>menggunakan slip transfer antar bank</t>
  </si>
  <si>
    <t>Untuk penerima diluar BNI dan lebih dari 10 orang</t>
  </si>
  <si>
    <r>
      <rPr>
        <i/>
        <sz val="11"/>
        <rFont val="Calibri"/>
        <family val="2"/>
      </rPr>
      <t>Distribution Invoice</t>
    </r>
    <r>
      <rPr>
        <sz val="11"/>
        <rFont val="Calibri"/>
        <family val="2"/>
      </rPr>
      <t xml:space="preserve"> (DI) - </t>
    </r>
    <r>
      <rPr>
        <b/>
        <sz val="11"/>
        <rFont val="Calibri"/>
        <family val="2"/>
      </rPr>
      <t>rangkap 2</t>
    </r>
  </si>
  <si>
    <r>
      <t xml:space="preserve">Faktur Pajak - </t>
    </r>
    <r>
      <rPr>
        <b/>
        <sz val="11"/>
        <rFont val="Calibri"/>
        <family val="2"/>
      </rPr>
      <t>rangkap 2</t>
    </r>
    <r>
      <rPr>
        <sz val="11"/>
        <rFont val="Calibri"/>
        <family val="2"/>
      </rPr>
      <t xml:space="preserve"> (tuliskan no SPP Online di sudut</t>
    </r>
  </si>
  <si>
    <r>
      <t xml:space="preserve">Ebilling PPh pasal 23 atau PPh pasal 4 ayat (2) - </t>
    </r>
    <r>
      <rPr>
        <b/>
        <sz val="11"/>
        <rFont val="Calibri"/>
        <family val="2"/>
      </rPr>
      <t>rangkap 3</t>
    </r>
  </si>
  <si>
    <r>
      <t xml:space="preserve">Ebilling PPh pasal 21 - </t>
    </r>
    <r>
      <rPr>
        <b/>
        <sz val="11"/>
        <rFont val="Calibri"/>
        <family val="2"/>
      </rPr>
      <t>rangkap 3</t>
    </r>
    <r>
      <rPr>
        <sz val="11"/>
        <rFont val="Calibri"/>
        <family val="2"/>
      </rPr>
      <t xml:space="preserve"> (di uraian dituliskan:</t>
    </r>
  </si>
  <si>
    <t xml:space="preserve">Daftar Normatif yang di tanda tangan oleh PPK </t>
  </si>
  <si>
    <t xml:space="preserve">Normatif untuk SPPD </t>
  </si>
  <si>
    <t>LPD (untuk UMK Penelitian Tahap 2)</t>
  </si>
  <si>
    <r>
      <t xml:space="preserve">Kelengkapan Dokumen SPP </t>
    </r>
    <r>
      <rPr>
        <b/>
        <i/>
        <sz val="14"/>
        <rFont val="Calibri"/>
        <family val="2"/>
      </rPr>
      <t>On-line</t>
    </r>
    <r>
      <rPr>
        <b/>
        <sz val="14"/>
        <rFont val="Calibri"/>
        <family val="2"/>
      </rPr>
      <t xml:space="preserve"> untuk disampaikan ke Direktorat Keuangan:</t>
    </r>
  </si>
  <si>
    <t>Tujuan</t>
  </si>
  <si>
    <t>Pimpinan Unit Kerja</t>
  </si>
  <si>
    <t>(                                               )</t>
  </si>
  <si>
    <t>Penanggungjawab Kegiatan</t>
  </si>
  <si>
    <t>PINBUK      :</t>
  </si>
  <si>
    <t>TANGGAL :</t>
  </si>
  <si>
    <t>NO.</t>
  </si>
  <si>
    <t>NAMA REKENING</t>
  </si>
  <si>
    <t>REKENING DEBET</t>
  </si>
  <si>
    <t>REKENING KREDIT</t>
  </si>
  <si>
    <t>NOMINAL (Rp)</t>
  </si>
  <si>
    <t>KETERANGAN1</t>
  </si>
  <si>
    <t>KETERANGAN2</t>
  </si>
  <si>
    <t>KETERANGAN3</t>
  </si>
  <si>
    <t>TOTAL PEMBUKUAN</t>
  </si>
  <si>
    <t>BNI KCU PTB</t>
  </si>
  <si>
    <t>Dibuat Oleh</t>
  </si>
  <si>
    <t>Upload</t>
  </si>
  <si>
    <t>Otorisasi</t>
  </si>
  <si>
    <t>Kasubag Keuangan-(UKA); atau</t>
  </si>
  <si>
    <t xml:space="preserve">Kepala Seksi </t>
  </si>
  <si>
    <t>Kabag/Ka. Sekretariat-(UKP)</t>
  </si>
  <si>
    <t>Perbendaharaan ……………..</t>
  </si>
  <si>
    <t>NIP/Nopeg</t>
  </si>
  <si>
    <t>Kepala Seksi Perbendaharaan :</t>
  </si>
  <si>
    <t xml:space="preserve">1. Apabila Dana DM (Ine Muliyasyari NIP.197211281994032001)
</t>
  </si>
  <si>
    <t>2. Apabila Dana BP PTN BH (Asti Sulistia NIP. 198402082010122001)</t>
  </si>
  <si>
    <t>CARA PENGISIAN FORMAT PAYROLL BNI</t>
  </si>
  <si>
    <t>KETERANGAN JUDUL</t>
  </si>
  <si>
    <t>URAIAN PENGISIAN</t>
  </si>
  <si>
    <t>PINBUK</t>
  </si>
  <si>
    <t>Judul atau Nama Kegiatan Honor yang diberikan (mis. Honor Asisten Akademik Periode Juni)</t>
  </si>
  <si>
    <t>TANGGAL</t>
  </si>
  <si>
    <t>Dikosongkan (diisi oleh Ditkeu pada saat akan proses ke BNI)</t>
  </si>
  <si>
    <t>Diisi dengan Nomor Urut</t>
  </si>
  <si>
    <t>Diisi dengan Nama Penerima Honor</t>
  </si>
  <si>
    <t>Dikosongkan (diisi oleh BNI)</t>
  </si>
  <si>
    <t>Diisi dengan Nomor Rekening Penerima Honor</t>
  </si>
  <si>
    <t>NOMINAL</t>
  </si>
  <si>
    <t>Diisi dengan jumlah honor yang diberikan setelah dipotong pajak (jumlah netto)</t>
  </si>
  <si>
    <t>Diisi dengan Total Kolom Nominal</t>
  </si>
  <si>
    <t>DIBUAT OLEH</t>
  </si>
  <si>
    <t>Diisi oleh Pejabat Kasubag Keuangan untuk UKA, dan oleh Kabag atau Kepala Sekretariat untuk UKP</t>
  </si>
  <si>
    <t>UPLOAD</t>
  </si>
  <si>
    <t>OTORISASI</t>
  </si>
  <si>
    <t>(JUDUL PAYROLL)</t>
  </si>
  <si>
    <t>KIRIMAN UANG ANTAR BANK KOLEKTIF ITB</t>
  </si>
  <si>
    <t>Nama Pengirim</t>
  </si>
  <si>
    <t>Alamat Pengirim</t>
  </si>
  <si>
    <t>Nominal yang dikirim</t>
  </si>
  <si>
    <t>Pesan Pengirim</t>
  </si>
  <si>
    <t>Sandi Bank</t>
  </si>
  <si>
    <t>Rekening Penerima</t>
  </si>
  <si>
    <t>Nama Rekening</t>
  </si>
  <si>
    <t>Nama Bank Persepsi</t>
  </si>
  <si>
    <t>Perbendaharaan dana ………………….</t>
  </si>
  <si>
    <t>Keterangan:</t>
  </si>
  <si>
    <t>Nama Pengiriman          : Diisi dengan nama unit kerja/fakultas/sekolah</t>
  </si>
  <si>
    <t>Alamat Pengirim            : Diisi dengan alamat unit kerja/fakultas/sekolah</t>
  </si>
  <si>
    <t>Nominal yang dikirim  : Jumlah bersih yang disetor ke rekening penerima</t>
  </si>
  <si>
    <t>Pesan Pengirim              : Diisi dengan uraian kegiatan peruntukan honor tersebut</t>
  </si>
  <si>
    <t>Kode Bank                        : Diisi dengan sandi bank (lihat sheet Sandi Bank)</t>
  </si>
  <si>
    <t>Rekening Penerima     : Diisi dengan nomor rekening pemilik rekening tersebut</t>
  </si>
  <si>
    <t>Nama Penerima            : Diisi dengan nama pemilik nomor rekening tersebut</t>
  </si>
  <si>
    <t>Nama Bank Persepsi   : Diisi dengan nama bank rekening tersebut</t>
  </si>
  <si>
    <t>DAFTAR BANK PESERTA KLIRING</t>
  </si>
  <si>
    <t>DI WILAYAH KLIRING LOKAL BANDUNG</t>
  </si>
  <si>
    <t>SANDI BANK</t>
  </si>
  <si>
    <t>BIC Peserta</t>
  </si>
  <si>
    <t>NAMA PESERTA</t>
  </si>
  <si>
    <t>ALAMAT</t>
  </si>
  <si>
    <t>002-0103</t>
  </si>
  <si>
    <t>BRINIDJA</t>
  </si>
  <si>
    <t>PT. Bank Rakyat Indonesia</t>
  </si>
  <si>
    <t>Jl. Asia Afrika No. 57-59</t>
  </si>
  <si>
    <t>008-2934</t>
  </si>
  <si>
    <t>BMRIIDJA</t>
  </si>
  <si>
    <t>PT. Bank Mandiri</t>
  </si>
  <si>
    <t>Jl. Asia Afrika 107</t>
  </si>
  <si>
    <t>009-0104</t>
  </si>
  <si>
    <t>BNINIDJA</t>
  </si>
  <si>
    <t>PT. Bank Negara Indonesia</t>
  </si>
  <si>
    <t>Jl. Asia Afrika No. 119</t>
  </si>
  <si>
    <t>011-0903</t>
  </si>
  <si>
    <t>BDINIDJA</t>
  </si>
  <si>
    <t>PT. Bank Danamon Indonesia</t>
  </si>
  <si>
    <t>Jl. Otto Iskandardinata No. 22</t>
  </si>
  <si>
    <t>011-9991</t>
  </si>
  <si>
    <t>SYBBIDJ1</t>
  </si>
  <si>
    <t>PT. Bank Danamon Ind KC. Syariah</t>
  </si>
  <si>
    <t>Jl. Merdeka No. 40 Bandung</t>
  </si>
  <si>
    <t>013-0103</t>
  </si>
  <si>
    <t>BBBAIDJA</t>
  </si>
  <si>
    <t>PT. Bank Permata</t>
  </si>
  <si>
    <t>Jl. Merdeka NO. 66</t>
  </si>
  <si>
    <t>013-9939</t>
  </si>
  <si>
    <t>PT. Bank Permata Syariah</t>
  </si>
  <si>
    <t>Jl. Buah Batu No. 238</t>
  </si>
  <si>
    <t>014-0070</t>
  </si>
  <si>
    <t>CENAIDJA</t>
  </si>
  <si>
    <t>PT. BCA</t>
  </si>
  <si>
    <t>Jl. Asia Afrika No. 122-124</t>
  </si>
  <si>
    <t>016-0128</t>
  </si>
  <si>
    <t>IBBKIDJA</t>
  </si>
  <si>
    <t>PT. Bank Internasional Indonesia</t>
  </si>
  <si>
    <t>Jl. R.E Martadinata No. 23</t>
  </si>
  <si>
    <t>016-9954</t>
  </si>
  <si>
    <t>SYBKIDJ1</t>
  </si>
  <si>
    <t>PT. BII Syariah</t>
  </si>
  <si>
    <t>Jl. Asia Afrika No. 113 Bandung</t>
  </si>
  <si>
    <t>019-0088</t>
  </si>
  <si>
    <t>PINBIDJA</t>
  </si>
  <si>
    <t>PT. Bank Panin, Tbk.</t>
  </si>
  <si>
    <t>Jl. Banceuy No. 8-10</t>
  </si>
  <si>
    <t>022-0107</t>
  </si>
  <si>
    <t>BNIAIDJA</t>
  </si>
  <si>
    <t>PT. Bank CIMB Niaga</t>
  </si>
  <si>
    <t>Jl. Lembong No. 7</t>
  </si>
  <si>
    <t>022-9946</t>
  </si>
  <si>
    <t>SYNAIDJ1</t>
  </si>
  <si>
    <t>PT. Bank Niaga Syariah</t>
  </si>
  <si>
    <t>Jl. Gatot Subroto No. 10 Bandung</t>
  </si>
  <si>
    <t>023-0045</t>
  </si>
  <si>
    <t>BBIJIDJA</t>
  </si>
  <si>
    <t>PT. Bank UOB Buana, Tbk.</t>
  </si>
  <si>
    <t>Jl. Jend. Sudirman No. 55A</t>
  </si>
  <si>
    <t>028-0011</t>
  </si>
  <si>
    <t>NISPIDJA</t>
  </si>
  <si>
    <t>PT. Bank OCBC NISP</t>
  </si>
  <si>
    <t>Jl. Asia Afrika No. 100</t>
  </si>
  <si>
    <t>028-9931</t>
  </si>
  <si>
    <t>SYONIDJ1</t>
  </si>
  <si>
    <t>PT. Bank OCBC NISP Syariah</t>
  </si>
  <si>
    <t>031-0347</t>
  </si>
  <si>
    <t>CITIIDJX</t>
  </si>
  <si>
    <t>PT. Citibank, N. A.</t>
  </si>
  <si>
    <t>Jl. Asia Afrika No. 137</t>
  </si>
  <si>
    <t>036-0119</t>
  </si>
  <si>
    <t>MCORIDJA</t>
  </si>
  <si>
    <t>PT. Bank Windu Kentjana Int.</t>
  </si>
  <si>
    <t>Jl. Abdurahman Saleh No. 1A Bandung</t>
  </si>
  <si>
    <t>037-0167</t>
  </si>
  <si>
    <t>ARTGIDJA</t>
  </si>
  <si>
    <t>PT. Bank Artha Graha</t>
  </si>
  <si>
    <t>Jl. Asia Afrika No. 123A Bandung</t>
  </si>
  <si>
    <t>041-0331</t>
  </si>
  <si>
    <t>HSBCIDJA</t>
  </si>
  <si>
    <t>PT. Hongkong Bank</t>
  </si>
  <si>
    <t>Jl. Asia Afrika No. 116 Bandung</t>
  </si>
  <si>
    <t>046-0048</t>
  </si>
  <si>
    <t>DBSBIDJA</t>
  </si>
  <si>
    <t>PT. Bank DBS Indonesia</t>
  </si>
  <si>
    <t>Jl. Ir. H. Juanda No. 27</t>
  </si>
  <si>
    <t>047-0041</t>
  </si>
  <si>
    <t>BPIAIDJA</t>
  </si>
  <si>
    <t>PT. Bank Resona Perdania</t>
  </si>
  <si>
    <t>Jl. AA No. 141-149 Grh Bumi Putera</t>
  </si>
  <si>
    <t>050-0034</t>
  </si>
  <si>
    <t>SCBLIDJX</t>
  </si>
  <si>
    <t>PT. Standard Chartered Bank</t>
  </si>
  <si>
    <t>Jl. Ir. H. Juanda No. 16</t>
  </si>
  <si>
    <t>054-0065</t>
  </si>
  <si>
    <t>BCIAIDJA</t>
  </si>
  <si>
    <t>PT. Bank Capital Indonesia</t>
  </si>
  <si>
    <t>Gd. Wisma B.putera Jl. AA No</t>
  </si>
  <si>
    <t>061-0089</t>
  </si>
  <si>
    <t>ANZBIDJX</t>
  </si>
  <si>
    <t>PT. Bank ANZ Indonesia</t>
  </si>
  <si>
    <t>Jl. Ir. H. Juanda No. 7-9</t>
  </si>
  <si>
    <t>076-0036</t>
  </si>
  <si>
    <t>BBAIIDJA</t>
  </si>
  <si>
    <t>PT. Bank Bumi Arta</t>
  </si>
  <si>
    <t>Jl. Otto Iskandardinata No. 14</t>
  </si>
  <si>
    <t>087-0081</t>
  </si>
  <si>
    <t>EKONIDJA</t>
  </si>
  <si>
    <t>PT. Bank Ekonomi Rahardja</t>
  </si>
  <si>
    <t>Jl. Ir. H. Juanda No. 74</t>
  </si>
  <si>
    <t>088-0084</t>
  </si>
  <si>
    <t>ANTDIDJD</t>
  </si>
  <si>
    <t>PT. Bank Antar Daerah</t>
  </si>
  <si>
    <t>Jl. Braga No. 104</t>
  </si>
  <si>
    <t>089-0171</t>
  </si>
  <si>
    <t>RABOIDJA</t>
  </si>
  <si>
    <t>PT. Rabo Bank</t>
  </si>
  <si>
    <t>Jl. Aceh No. 42</t>
  </si>
  <si>
    <t>095-0244</t>
  </si>
  <si>
    <t>CICTIDJA</t>
  </si>
  <si>
    <t>PT. Bank Jtrust Indonesia</t>
  </si>
  <si>
    <t>Jl. Ir. H. Juanda No. 28 Bandung</t>
  </si>
  <si>
    <t>097-0091</t>
  </si>
  <si>
    <t>MAYAIDJA</t>
  </si>
  <si>
    <t>PT. Bank Mayapada</t>
  </si>
  <si>
    <t>Jl. Jend. Sudirman No. 355-</t>
  </si>
  <si>
    <t>110-0019</t>
  </si>
  <si>
    <t>PDJBIDJA</t>
  </si>
  <si>
    <t>PT. BPD Jabar Banten</t>
  </si>
  <si>
    <t>Jl. Naripan No. 12-14</t>
  </si>
  <si>
    <t>111-0371</t>
  </si>
  <si>
    <t>BDKIIDJ1</t>
  </si>
  <si>
    <t>PT. Bank DKI</t>
  </si>
  <si>
    <t>Jl. Ir. H. Juanda No. 119 Bandung</t>
  </si>
  <si>
    <t>111-9932</t>
  </si>
  <si>
    <t>SYDKIDJ1</t>
  </si>
  <si>
    <t>PT. Bank DKI KC Syariah Bandung</t>
  </si>
  <si>
    <t>Jl. RE. Martanegara(Riau) No.</t>
  </si>
  <si>
    <t>118-0275</t>
  </si>
  <si>
    <t>PDSBIDJ1</t>
  </si>
  <si>
    <t>PT. Bank Nagari (PT. BPD Sumbar)</t>
  </si>
  <si>
    <t>Jl. Lengkong Besar No. 49A Bandung</t>
  </si>
  <si>
    <t>145-0015</t>
  </si>
  <si>
    <t>NUPAIDJ6</t>
  </si>
  <si>
    <t>PT. Bank Nusantara Parahyangan</t>
  </si>
  <si>
    <t>Jl. Ir. H. Juanda No. 95 Bandung</t>
  </si>
  <si>
    <t>146-0092</t>
  </si>
  <si>
    <t>SWBAIDJ1</t>
  </si>
  <si>
    <t>PT. Bank Of India Indonesia</t>
  </si>
  <si>
    <t>Jl. Otista Lt. Blok B1 No. 62</t>
  </si>
  <si>
    <t>147-0024</t>
  </si>
  <si>
    <t>MUABIDJA</t>
  </si>
  <si>
    <t>PT. Bank Muamalat Indonesia</t>
  </si>
  <si>
    <t>Jl. Buahbatu No. 276A</t>
  </si>
  <si>
    <t>153-0074</t>
  </si>
  <si>
    <t>SBJKIDJA</t>
  </si>
  <si>
    <t>PT. Bank Sinarmas</t>
  </si>
  <si>
    <t>Jl. Abdul Rivai No. 2 Bandung</t>
  </si>
  <si>
    <t>153-9978</t>
  </si>
  <si>
    <t>SYTBIDJ1</t>
  </si>
  <si>
    <t>PT. Bank Sinarmas Syariah</t>
  </si>
  <si>
    <t>Jl. A. H. Nasution No. 88 Bandung</t>
  </si>
  <si>
    <t>157-0089</t>
  </si>
  <si>
    <t>MASDIDJ1</t>
  </si>
  <si>
    <t>PT. Bank Maspion Indonesia</t>
  </si>
  <si>
    <t>Jl. Sunda No 54</t>
  </si>
  <si>
    <t>164-0045</t>
  </si>
  <si>
    <t>ICBKIDJA</t>
  </si>
  <si>
    <t>PT. Bank ICBC Indonesia</t>
  </si>
  <si>
    <t>Jl. Ir. H. Juanda No.71 Bandung</t>
  </si>
  <si>
    <t>167-0138</t>
  </si>
  <si>
    <t>AWANIDJA</t>
  </si>
  <si>
    <t>PT. Bank QNB Indonesia</t>
  </si>
  <si>
    <t>Jl. BKR No. 100 Bandung</t>
  </si>
  <si>
    <t>200-0037</t>
  </si>
  <si>
    <t>BTANIDJA</t>
  </si>
  <si>
    <t>PT. Bank Tabungan Negara</t>
  </si>
  <si>
    <t>Jl. Jawa No. 7</t>
  </si>
  <si>
    <t>200-9931</t>
  </si>
  <si>
    <t>SYBTIDJA</t>
  </si>
  <si>
    <t>PT. Bank Tabungan Negara Syariah</t>
  </si>
  <si>
    <t>Jl. Cicendo No. 16</t>
  </si>
  <si>
    <t>212-0001</t>
  </si>
  <si>
    <t>BSDRIDJA</t>
  </si>
  <si>
    <t>PT. B. Woori Saudara Ind. 1906, Tbk</t>
  </si>
  <si>
    <t>Jl. Wastukencana No. 79 Bandung</t>
  </si>
  <si>
    <t>213-0017</t>
  </si>
  <si>
    <t>TAPEIDJ1</t>
  </si>
  <si>
    <t>PT. BTPN</t>
  </si>
  <si>
    <t>Jl. Ahmad Yani No. 618 Bandung</t>
  </si>
  <si>
    <t>405-0030</t>
  </si>
  <si>
    <t>SWAGIDJ1</t>
  </si>
  <si>
    <t>PT. Bank Victoria Syariah</t>
  </si>
  <si>
    <t>Jl. Gatot Subroto No. 3</t>
  </si>
  <si>
    <t>422-0129</t>
  </si>
  <si>
    <t>DJARIDJ1</t>
  </si>
  <si>
    <t>PT. Bank BRI Syariah</t>
  </si>
  <si>
    <t>Jl. Taman Citarum No. 4 Bandung</t>
  </si>
  <si>
    <t>425-0018</t>
  </si>
  <si>
    <t>SYJBIDJ1</t>
  </si>
  <si>
    <t>PT. Bank Jabar Syariah</t>
  </si>
  <si>
    <t>Jl. Braga No. 135 Bandung</t>
  </si>
  <si>
    <t>426-0341</t>
  </si>
  <si>
    <t>MEGAIDJA</t>
  </si>
  <si>
    <t>PT. Bank Mega</t>
  </si>
  <si>
    <t>Jl. Jend. Gatot Subroto 283 Menara B. Mega</t>
  </si>
  <si>
    <t>427-0247</t>
  </si>
  <si>
    <t>SYNIIDJ1</t>
  </si>
  <si>
    <t>PT. Bank BNI Syariah</t>
  </si>
  <si>
    <t>Jl. Buah Batu No. 157</t>
  </si>
  <si>
    <t>441-0117</t>
  </si>
  <si>
    <t>BBUKIDJA</t>
  </si>
  <si>
    <t>PT. Bank BUKOPIN</t>
  </si>
  <si>
    <t>Jl. Asia Afrika 121</t>
  </si>
  <si>
    <t>451-0363</t>
  </si>
  <si>
    <t>BSMDIDJA</t>
  </si>
  <si>
    <t>PT. Bank Syariah Mandiri</t>
  </si>
  <si>
    <t>Jl. Ir. H. Juanda No. 24</t>
  </si>
  <si>
    <t>459-0011</t>
  </si>
  <si>
    <t>BUSTIDJ1</t>
  </si>
  <si>
    <t>PT. Bank Business Internasional</t>
  </si>
  <si>
    <t>Jl. Ir. H. Juanda 137 Bandung</t>
  </si>
  <si>
    <t>484-0046</t>
  </si>
  <si>
    <t>HNBNIDJA</t>
  </si>
  <si>
    <t>PT. Bank Hana</t>
  </si>
  <si>
    <t>Jl. Jend. Sudirman No.67 Bandung</t>
  </si>
  <si>
    <t>485-0049</t>
  </si>
  <si>
    <t>PT. Bank MNC Internasional</t>
  </si>
  <si>
    <t>Jl. Ir. H. Juanda No. 71 Bandung</t>
  </si>
  <si>
    <t>490-0054</t>
  </si>
  <si>
    <t>YUDBIDJ1</t>
  </si>
  <si>
    <t>PT. Bank Yudha Bhakti</t>
  </si>
  <si>
    <t>Jl. Lombok No. 32</t>
  </si>
  <si>
    <t>494-0056</t>
  </si>
  <si>
    <t>AGTBIDJA</t>
  </si>
  <si>
    <t>PT. Bank BRI Agro</t>
  </si>
  <si>
    <t>Jl. Abdul Rivai No. 2B Bandung</t>
  </si>
  <si>
    <t>498-0045</t>
  </si>
  <si>
    <t>IDMOIDJ1</t>
  </si>
  <si>
    <t>PT. Bank SBI Indonesia</t>
  </si>
  <si>
    <t>Jl. Abdul Rivai No. 1B-1C</t>
  </si>
  <si>
    <t>503-0101</t>
  </si>
  <si>
    <t>LFIBIDJ1</t>
  </si>
  <si>
    <t>PT. Bank Nationalobu</t>
  </si>
  <si>
    <t>Jl. Pasirkaliki No. 121-123, Lt GF</t>
  </si>
  <si>
    <t>506-0032</t>
  </si>
  <si>
    <t>BUTGIDJ1</t>
  </si>
  <si>
    <t>PT. Bank Syariah Mega</t>
  </si>
  <si>
    <t>Jl. Jend Gatsu 283 Menara B. Mega</t>
  </si>
  <si>
    <t>513-0056</t>
  </si>
  <si>
    <t>INPBIDJ1</t>
  </si>
  <si>
    <t>PT. Bank Ina Perdana</t>
  </si>
  <si>
    <t>Jl. Gatot Subroto No. 47B</t>
  </si>
  <si>
    <t>517-0061</t>
  </si>
  <si>
    <t>ARFAIDJ1</t>
  </si>
  <si>
    <t>PT. Bank Panin Syariah</t>
  </si>
  <si>
    <t>Jl. Asia Afrika No. 166-170 Bandung</t>
  </si>
  <si>
    <t>512-0073</t>
  </si>
  <si>
    <t>SDOBIDJ1</t>
  </si>
  <si>
    <t>PT. Bank Bukopin Syariah</t>
  </si>
  <si>
    <t>Jl. R.E. Martadinata No. 142 Bandung</t>
  </si>
  <si>
    <t>523-0079</t>
  </si>
  <si>
    <t>BDIPIDJ1</t>
  </si>
  <si>
    <t>PT. Bank Sahabat Sampoerna</t>
  </si>
  <si>
    <t>Jl. HOS Cokroamino No. 175</t>
  </si>
  <si>
    <t>535-0043</t>
  </si>
  <si>
    <t>KSEBIDJ1</t>
  </si>
  <si>
    <t>PT. Bank Kesejahteraan Ekonomi</t>
  </si>
  <si>
    <t>Jl. Abdul Rivai No. 1D</t>
  </si>
  <si>
    <t>536-0091</t>
  </si>
  <si>
    <t>SYCAIDJ1</t>
  </si>
  <si>
    <t>PT. Bank BCA Syariah</t>
  </si>
  <si>
    <t>Jl. Asia Afrika 122-124</t>
  </si>
  <si>
    <t>542-0012</t>
  </si>
  <si>
    <t>ATOSIDJ1</t>
  </si>
  <si>
    <t>PT. Bank Artos Indonesia</t>
  </si>
  <si>
    <t>Jl. Otto Iskandardinata No. 18</t>
  </si>
  <si>
    <t>547-0062</t>
  </si>
  <si>
    <t>PUBAIDJ1</t>
  </si>
  <si>
    <t>PT. Bank BTPN Syariah</t>
  </si>
  <si>
    <t>Jl. Sunda No. 27D</t>
  </si>
  <si>
    <t>553-0038</t>
  </si>
  <si>
    <t>MAYOIDJA</t>
  </si>
  <si>
    <t>PT. Bank Mayora</t>
  </si>
  <si>
    <t>Jl. Ahmad Yani No. 151 Pasar Kosambi</t>
  </si>
  <si>
    <t>555-0034</t>
  </si>
  <si>
    <t>BIDXIDJA</t>
  </si>
  <si>
    <t>PT. Bank Index Selindo</t>
  </si>
  <si>
    <t>Jl. Gatotsubroto No. 19</t>
  </si>
  <si>
    <t>558-0088</t>
  </si>
  <si>
    <t>EKSTIDJ1</t>
  </si>
  <si>
    <t>PT. Bank Pundi Indonesia</t>
  </si>
  <si>
    <t>Jl. Astana Anyar 42-44 Bandung</t>
  </si>
  <si>
    <t>559-0078</t>
  </si>
  <si>
    <t>CNBAIDJ1</t>
  </si>
  <si>
    <t>PT. Bank Centratama Nasional</t>
  </si>
  <si>
    <t>Jl. Cihampelas No. 29 Bandung</t>
  </si>
  <si>
    <t>562-0016</t>
  </si>
  <si>
    <t>FAMAIDJ1</t>
  </si>
  <si>
    <t>PT. Bank Fama Internasional</t>
  </si>
  <si>
    <t>Jl. Asia Afrika No. 155 Bandung</t>
  </si>
  <si>
    <t>566-0076</t>
  </si>
  <si>
    <t>VICTIDJ1</t>
  </si>
  <si>
    <t>PT. Bank Victoria Internasional</t>
  </si>
  <si>
    <t>Jl. Braga No. 16</t>
  </si>
  <si>
    <t>567-0037</t>
  </si>
  <si>
    <t>HRDAIDJ1</t>
  </si>
  <si>
    <t>PT. Bank Harda Internasional</t>
  </si>
  <si>
    <t>Jl. Jend Sudirman No. 91C</t>
  </si>
  <si>
    <t>945-0075</t>
  </si>
  <si>
    <t>AGSSIDJA</t>
  </si>
  <si>
    <t>PT. Bank Agris</t>
  </si>
  <si>
    <t>Jl. Lengkong Kecil No. 12A Bandung</t>
  </si>
  <si>
    <t>949-0022</t>
  </si>
  <si>
    <t>CTCBIDJA</t>
  </si>
  <si>
    <t>PT. Bank CTBC Indonesia</t>
  </si>
  <si>
    <t xml:space="preserve">Wisma Lippo Lt.7 Jl. Gatot Subroto </t>
  </si>
  <si>
    <t>950-0022</t>
  </si>
  <si>
    <t>BICNIDJA</t>
  </si>
  <si>
    <t>PT. Bank Commonwealth</t>
  </si>
  <si>
    <t>Jl. Ir. H. Juanda No. 130B</t>
  </si>
  <si>
    <t>Skema Import PPh Pasal 21</t>
  </si>
  <si>
    <r>
      <t xml:space="preserve">format payroll khusus BNI - </t>
    </r>
    <r>
      <rPr>
        <b/>
        <sz val="11"/>
        <rFont val="Calibri"/>
        <family val="2"/>
      </rPr>
      <t xml:space="preserve">rangkap 3 </t>
    </r>
    <r>
      <rPr>
        <sz val="11"/>
        <rFont val="Calibri"/>
        <family val="2"/>
      </rPr>
      <t>dan softfile payroll</t>
    </r>
  </si>
  <si>
    <t>Daftar Normatif</t>
  </si>
  <si>
    <t>menggunakan format payroll antar bank selain BNI -</t>
  </si>
  <si>
    <r>
      <rPr>
        <b/>
        <sz val="10"/>
        <rFont val="Verdana"/>
        <family val="2"/>
      </rPr>
      <t>rangkap 3</t>
    </r>
    <r>
      <rPr>
        <sz val="10"/>
        <rFont val="Verdana"/>
        <family val="2"/>
      </rPr>
      <t xml:space="preserve"> dan softfile di flashdisk</t>
    </r>
  </si>
  <si>
    <t>Perjalanan Dinas ke ….</t>
  </si>
  <si>
    <t>Jenis Kegiatan</t>
  </si>
  <si>
    <t>:   Kerma / Non Kerma</t>
  </si>
  <si>
    <t>Program</t>
  </si>
  <si>
    <t>Kegiatan</t>
  </si>
  <si>
    <t xml:space="preserve">No. SPP </t>
  </si>
  <si>
    <t>Yang bertanda tangan  di bawah ini Kabag/Kasubag Keuangan/Pelaksanan Kegiatan ……………………….…., dengan ini menyatakan bertanggung jawab penuh atas segala pengeluaran perjalanan dinas termasuk perhitungan dan setoran pajak dengan perincian sebagai berikut :</t>
  </si>
  <si>
    <t>Jabatan (sesuai dengan SK Rektor No. 364 dan 365)</t>
  </si>
  <si>
    <t>Tarif Uang Harian/Hari (sesuai dg SK Rektor No. 364 dan 365)</t>
  </si>
  <si>
    <t>Bukti-bukti perjalanan dinas diatas disimpan dan dicatat sesuai dengan ketentuan yang berlaku untuk kelengkapan administrasi dan keperluan pemeriksanaan aparat pengawas fungsional baik internal maupun eksternal ITB.</t>
  </si>
  <si>
    <t>Menyetujui</t>
  </si>
  <si>
    <t>Kabag/Kasubag/Penanggung Jawab kegiatan,</t>
  </si>
  <si>
    <t>Pimpinan Unit …………………..,</t>
  </si>
  <si>
    <t>Rencana Penggunaan Dana Perjalanan Dinas Dalam/Luar Negeri</t>
  </si>
  <si>
    <t>Pertanggungjawaban UYHD Perjalanan Dinas Dalam/Luar Negeri</t>
  </si>
  <si>
    <t>Catatan:  (*) yang termasuk biaya trasportasi: biaya pembuatan visa, tiket transportasi, airport tax dan biaya retribusi</t>
  </si>
  <si>
    <t>Catatan:  (*) yang termasuk biaya transportasi: biaya pembuatan visa, tiket transportasi, airport tax dan biaya retribusi</t>
  </si>
  <si>
    <t>1. Data Kartu Pengawasan Kontrak dapat disesuaikan dengan isi kontrak.</t>
  </si>
  <si>
    <t>2. Untuk pembayaran diharuskan ditransfer ke rekening atas nama perusahaan.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</si>
</sst>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</numFmts>
  <fonts count="30" x14ac:knownFonts="1">
    <font>
      <sz val="10"/>
      <name val="Verdana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i/>
      <sz val="11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4"/>
      <name val="Verdan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5" fillId="0" borderId="0" xfId="0" applyFont="1" applyAlignment="1">
      <alignment horizontal="left" indent="4"/>
    </xf>
    <xf numFmtId="0" fontId="9" fillId="0" borderId="0" xfId="0" applyFont="1" applyAlignment="1"/>
    <xf numFmtId="0" fontId="9" fillId="0" borderId="0" xfId="0" quotePrefix="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1" fontId="9" fillId="0" borderId="1" xfId="1" applyFont="1" applyBorder="1" applyAlignment="1">
      <alignment horizontal="center"/>
    </xf>
    <xf numFmtId="0" fontId="9" fillId="0" borderId="1" xfId="0" applyFont="1" applyBorder="1" applyAlignment="1"/>
    <xf numFmtId="9" fontId="9" fillId="0" borderId="1" xfId="0" applyNumberFormat="1" applyFont="1" applyBorder="1" applyAlignment="1"/>
    <xf numFmtId="41" fontId="9" fillId="0" borderId="1" xfId="0" applyNumberFormat="1" applyFont="1" applyBorder="1" applyAlignment="1"/>
    <xf numFmtId="41" fontId="9" fillId="0" borderId="1" xfId="1" applyFont="1" applyBorder="1" applyAlignment="1"/>
    <xf numFmtId="9" fontId="9" fillId="0" borderId="1" xfId="2" applyFont="1" applyBorder="1" applyAlignme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6" applyFont="1"/>
    <xf numFmtId="164" fontId="0" fillId="0" borderId="0" xfId="7" applyNumberFormat="1" applyFont="1"/>
    <xf numFmtId="41" fontId="0" fillId="0" borderId="0" xfId="8" applyFont="1"/>
    <xf numFmtId="0" fontId="4" fillId="0" borderId="0" xfId="6"/>
    <xf numFmtId="17" fontId="4" fillId="0" borderId="0" xfId="6" quotePrefix="1" applyNumberFormat="1"/>
    <xf numFmtId="0" fontId="14" fillId="0" borderId="0" xfId="6" applyFont="1" applyAlignment="1">
      <alignment horizontal="center"/>
    </xf>
    <xf numFmtId="0" fontId="15" fillId="0" borderId="1" xfId="6" applyFont="1" applyBorder="1" applyAlignment="1">
      <alignment vertical="center" wrapText="1"/>
    </xf>
    <xf numFmtId="0" fontId="15" fillId="0" borderId="1" xfId="6" applyFont="1" applyBorder="1" applyAlignment="1">
      <alignment horizontal="center" vertical="center" wrapText="1"/>
    </xf>
    <xf numFmtId="16" fontId="4" fillId="0" borderId="1" xfId="6" applyNumberFormat="1" applyBorder="1"/>
    <xf numFmtId="0" fontId="4" fillId="0" borderId="1" xfId="6" applyBorder="1"/>
    <xf numFmtId="164" fontId="0" fillId="0" borderId="1" xfId="7" applyNumberFormat="1" applyFont="1" applyBorder="1"/>
    <xf numFmtId="43" fontId="0" fillId="0" borderId="1" xfId="7" applyFont="1" applyBorder="1"/>
    <xf numFmtId="0" fontId="14" fillId="0" borderId="0" xfId="6" applyFont="1"/>
    <xf numFmtId="0" fontId="4" fillId="0" borderId="0" xfId="6" applyFont="1" applyAlignment="1"/>
    <xf numFmtId="0" fontId="4" fillId="0" borderId="0" xfId="6" applyAlignment="1"/>
    <xf numFmtId="0" fontId="4" fillId="0" borderId="0" xfId="6" applyFont="1" applyAlignment="1">
      <alignment vertical="center"/>
    </xf>
    <xf numFmtId="0" fontId="4" fillId="0" borderId="0" xfId="6" applyFont="1" applyAlignment="1">
      <alignment horizontal="left" vertical="center" wrapText="1"/>
    </xf>
    <xf numFmtId="43" fontId="0" fillId="0" borderId="0" xfId="7" applyFont="1" applyAlignment="1">
      <alignment horizontal="left" vertical="center" wrapText="1"/>
    </xf>
    <xf numFmtId="0" fontId="14" fillId="0" borderId="0" xfId="6" applyFont="1" applyAlignment="1">
      <alignment horizontal="center"/>
    </xf>
    <xf numFmtId="0" fontId="4" fillId="0" borderId="0" xfId="6" applyFont="1" applyAlignment="1">
      <alignment horizontal="left" vertical="center" wrapText="1"/>
    </xf>
    <xf numFmtId="0" fontId="3" fillId="0" borderId="0" xfId="6" applyFont="1"/>
    <xf numFmtId="0" fontId="17" fillId="0" borderId="0" xfId="0" applyFont="1"/>
    <xf numFmtId="0" fontId="19" fillId="0" borderId="0" xfId="0" applyFont="1"/>
    <xf numFmtId="0" fontId="3" fillId="0" borderId="0" xfId="6" applyFont="1" applyAlignment="1">
      <alignment vertical="center"/>
    </xf>
    <xf numFmtId="0" fontId="20" fillId="0" borderId="0" xfId="9" applyFont="1"/>
    <xf numFmtId="0" fontId="20" fillId="0" borderId="0" xfId="9" applyFont="1" applyAlignment="1">
      <alignment vertical="center"/>
    </xf>
    <xf numFmtId="0" fontId="20" fillId="2" borderId="8" xfId="9" applyFont="1" applyFill="1" applyBorder="1" applyAlignment="1">
      <alignment horizontal="center" vertical="center"/>
    </xf>
    <xf numFmtId="0" fontId="20" fillId="0" borderId="2" xfId="9" applyFont="1" applyBorder="1" applyAlignment="1">
      <alignment vertical="center"/>
    </xf>
    <xf numFmtId="41" fontId="20" fillId="0" borderId="2" xfId="10" applyFont="1" applyBorder="1" applyAlignment="1">
      <alignment vertical="center"/>
    </xf>
    <xf numFmtId="0" fontId="20" fillId="0" borderId="1" xfId="9" applyFont="1" applyBorder="1" applyAlignment="1">
      <alignment vertical="center"/>
    </xf>
    <xf numFmtId="41" fontId="20" fillId="0" borderId="1" xfId="10" applyFont="1" applyBorder="1" applyAlignment="1">
      <alignment vertical="center"/>
    </xf>
    <xf numFmtId="0" fontId="20" fillId="0" borderId="3" xfId="9" applyFont="1" applyBorder="1" applyAlignment="1">
      <alignment vertical="center"/>
    </xf>
    <xf numFmtId="41" fontId="20" fillId="0" borderId="3" xfId="10" applyFont="1" applyBorder="1" applyAlignment="1">
      <alignment vertical="center"/>
    </xf>
    <xf numFmtId="41" fontId="20" fillId="0" borderId="12" xfId="10" applyFont="1" applyBorder="1" applyAlignment="1">
      <alignment vertical="center"/>
    </xf>
    <xf numFmtId="0" fontId="20" fillId="0" borderId="13" xfId="9" applyFont="1" applyBorder="1" applyAlignment="1">
      <alignment vertical="center"/>
    </xf>
    <xf numFmtId="0" fontId="20" fillId="0" borderId="14" xfId="9" applyFont="1" applyBorder="1" applyAlignment="1">
      <alignment vertical="center"/>
    </xf>
    <xf numFmtId="0" fontId="21" fillId="0" borderId="7" xfId="9" applyFont="1" applyBorder="1" applyAlignment="1">
      <alignment horizontal="left"/>
    </xf>
    <xf numFmtId="0" fontId="21" fillId="0" borderId="7" xfId="9" applyFont="1" applyBorder="1" applyAlignment="1">
      <alignment horizontal="left" wrapText="1"/>
    </xf>
    <xf numFmtId="0" fontId="20" fillId="0" borderId="7" xfId="9" applyFont="1" applyBorder="1"/>
    <xf numFmtId="0" fontId="21" fillId="0" borderId="7" xfId="9" applyFont="1" applyBorder="1" applyAlignment="1">
      <alignment vertical="center"/>
    </xf>
    <xf numFmtId="0" fontId="21" fillId="0" borderId="7" xfId="9" applyFont="1" applyBorder="1" applyAlignment="1">
      <alignment vertical="top"/>
    </xf>
    <xf numFmtId="0" fontId="21" fillId="0" borderId="7" xfId="9" applyFont="1" applyBorder="1"/>
    <xf numFmtId="0" fontId="21" fillId="0" borderId="2" xfId="9" applyFont="1" applyBorder="1"/>
    <xf numFmtId="0" fontId="20" fillId="0" borderId="2" xfId="9" applyFont="1" applyBorder="1"/>
    <xf numFmtId="0" fontId="20" fillId="0" borderId="1" xfId="9" applyFont="1" applyBorder="1"/>
    <xf numFmtId="0" fontId="22" fillId="0" borderId="0" xfId="9" applyFont="1"/>
    <xf numFmtId="0" fontId="22" fillId="0" borderId="0" xfId="9" applyFont="1" applyAlignme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5" xfId="9" applyFont="1" applyBorder="1"/>
    <xf numFmtId="0" fontId="20" fillId="0" borderId="6" xfId="9" applyFont="1" applyBorder="1"/>
    <xf numFmtId="0" fontId="20" fillId="0" borderId="4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9" applyFont="1" applyBorder="1"/>
    <xf numFmtId="0" fontId="23" fillId="0" borderId="6" xfId="9" applyFont="1" applyBorder="1"/>
    <xf numFmtId="0" fontId="2" fillId="0" borderId="0" xfId="11"/>
    <xf numFmtId="0" fontId="2" fillId="0" borderId="8" xfId="11" applyBorder="1" applyAlignment="1">
      <alignment horizontal="center" vertical="center"/>
    </xf>
    <xf numFmtId="0" fontId="2" fillId="0" borderId="2" xfId="11" applyBorder="1"/>
    <xf numFmtId="165" fontId="0" fillId="0" borderId="2" xfId="12" applyFont="1" applyBorder="1"/>
    <xf numFmtId="0" fontId="2" fillId="0" borderId="1" xfId="11" applyBorder="1"/>
    <xf numFmtId="165" fontId="0" fillId="0" borderId="1" xfId="12" applyFont="1" applyBorder="1"/>
    <xf numFmtId="0" fontId="2" fillId="0" borderId="3" xfId="11" applyBorder="1"/>
    <xf numFmtId="165" fontId="0" fillId="0" borderId="3" xfId="12" applyFont="1" applyBorder="1"/>
    <xf numFmtId="165" fontId="0" fillId="0" borderId="12" xfId="12" applyFont="1" applyBorder="1"/>
    <xf numFmtId="0" fontId="25" fillId="2" borderId="8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left"/>
    </xf>
    <xf numFmtId="0" fontId="25" fillId="0" borderId="7" xfId="11" applyFont="1" applyBorder="1" applyAlignment="1">
      <alignment horizontal="left" wrapText="1"/>
    </xf>
    <xf numFmtId="0" fontId="25" fillId="0" borderId="7" xfId="11" applyFont="1" applyBorder="1"/>
    <xf numFmtId="0" fontId="25" fillId="0" borderId="7" xfId="11" applyFont="1" applyBorder="1" applyAlignment="1">
      <alignment vertical="center"/>
    </xf>
    <xf numFmtId="0" fontId="25" fillId="0" borderId="7" xfId="11" applyFont="1" applyBorder="1" applyAlignment="1">
      <alignment vertical="top"/>
    </xf>
    <xf numFmtId="0" fontId="25" fillId="0" borderId="2" xfId="11" applyFont="1" applyBorder="1"/>
    <xf numFmtId="0" fontId="25" fillId="0" borderId="1" xfId="11" applyFont="1" applyBorder="1"/>
    <xf numFmtId="0" fontId="2" fillId="0" borderId="0" xfId="11" applyAlignment="1"/>
    <xf numFmtId="0" fontId="21" fillId="0" borderId="0" xfId="11" applyFont="1"/>
    <xf numFmtId="0" fontId="29" fillId="0" borderId="8" xfId="11" applyFont="1" applyBorder="1" applyAlignment="1">
      <alignment horizontal="center" vertical="center"/>
    </xf>
    <xf numFmtId="0" fontId="21" fillId="0" borderId="2" xfId="11" applyFont="1" applyBorder="1"/>
    <xf numFmtId="0" fontId="21" fillId="0" borderId="1" xfId="11" applyFont="1" applyBorder="1"/>
    <xf numFmtId="0" fontId="21" fillId="0" borderId="1" xfId="11" applyFont="1" applyFill="1" applyBorder="1"/>
    <xf numFmtId="0" fontId="8" fillId="0" borderId="0" xfId="0" applyFont="1" applyAlignment="1">
      <alignment horizontal="center"/>
    </xf>
    <xf numFmtId="42" fontId="9" fillId="0" borderId="0" xfId="1" applyNumberFormat="1" applyFont="1" applyAlignment="1">
      <alignment horizontal="center"/>
    </xf>
    <xf numFmtId="164" fontId="14" fillId="0" borderId="3" xfId="7" applyNumberFormat="1" applyFont="1" applyBorder="1" applyAlignment="1">
      <alignment horizontal="center" vertical="center" wrapText="1"/>
    </xf>
    <xf numFmtId="0" fontId="14" fillId="0" borderId="0" xfId="6" applyFont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7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4" fillId="0" borderId="0" xfId="6" applyFont="1" applyAlignment="1">
      <alignment horizontal="left" vertical="center" wrapText="1"/>
    </xf>
    <xf numFmtId="164" fontId="14" fillId="0" borderId="4" xfId="7" applyNumberFormat="1" applyFont="1" applyBorder="1" applyAlignment="1">
      <alignment horizontal="center" vertical="center" wrapText="1"/>
    </xf>
    <xf numFmtId="164" fontId="14" fillId="0" borderId="5" xfId="7" applyNumberFormat="1" applyFont="1" applyBorder="1" applyAlignment="1">
      <alignment horizontal="center" vertical="center" wrapText="1"/>
    </xf>
    <xf numFmtId="164" fontId="14" fillId="0" borderId="6" xfId="7" applyNumberFormat="1" applyFont="1" applyBorder="1" applyAlignment="1">
      <alignment horizontal="center" vertical="center" wrapText="1"/>
    </xf>
    <xf numFmtId="0" fontId="14" fillId="0" borderId="7" xfId="6" applyFont="1" applyBorder="1" applyAlignment="1">
      <alignment horizontal="center" vertical="center"/>
    </xf>
    <xf numFmtId="0" fontId="20" fillId="0" borderId="9" xfId="9" applyFont="1" applyBorder="1" applyAlignment="1">
      <alignment horizontal="center" vertical="center"/>
    </xf>
    <xf numFmtId="0" fontId="20" fillId="0" borderId="10" xfId="9" applyFont="1" applyBorder="1" applyAlignment="1">
      <alignment horizontal="center" vertical="center"/>
    </xf>
    <xf numFmtId="0" fontId="20" fillId="0" borderId="11" xfId="9" applyFont="1" applyBorder="1" applyAlignment="1">
      <alignment horizontal="center" vertical="center"/>
    </xf>
    <xf numFmtId="0" fontId="20" fillId="2" borderId="15" xfId="9" applyFont="1" applyFill="1" applyBorder="1" applyAlignment="1">
      <alignment horizontal="center" vertical="center"/>
    </xf>
    <xf numFmtId="0" fontId="20" fillId="2" borderId="16" xfId="9" applyFont="1" applyFill="1" applyBorder="1" applyAlignment="1">
      <alignment horizontal="center" vertical="center"/>
    </xf>
    <xf numFmtId="0" fontId="24" fillId="0" borderId="0" xfId="11" applyFont="1" applyAlignment="1">
      <alignment horizontal="center"/>
    </xf>
    <xf numFmtId="0" fontId="2" fillId="0" borderId="9" xfId="11" applyBorder="1" applyAlignment="1">
      <alignment horizontal="center"/>
    </xf>
    <xf numFmtId="0" fontId="2" fillId="0" borderId="11" xfId="11" applyBorder="1" applyAlignment="1">
      <alignment horizontal="center"/>
    </xf>
    <xf numFmtId="0" fontId="2" fillId="0" borderId="10" xfId="11" applyBorder="1" applyAlignment="1">
      <alignment horizontal="center"/>
    </xf>
    <xf numFmtId="0" fontId="25" fillId="2" borderId="15" xfId="11" applyFont="1" applyFill="1" applyBorder="1" applyAlignment="1">
      <alignment horizontal="center" vertical="center"/>
    </xf>
    <xf numFmtId="0" fontId="25" fillId="2" borderId="16" xfId="11" applyFont="1" applyFill="1" applyBorder="1" applyAlignment="1">
      <alignment horizontal="center" vertical="center"/>
    </xf>
    <xf numFmtId="0" fontId="28" fillId="0" borderId="0" xfId="11" applyFont="1" applyBorder="1" applyAlignment="1">
      <alignment horizontal="center"/>
    </xf>
    <xf numFmtId="0" fontId="14" fillId="0" borderId="0" xfId="13" applyFont="1" applyAlignment="1">
      <alignment horizontal="center"/>
    </xf>
    <xf numFmtId="0" fontId="1" fillId="0" borderId="0" xfId="13" applyFont="1"/>
    <xf numFmtId="0" fontId="14" fillId="0" borderId="0" xfId="13" applyFont="1" applyFill="1" applyAlignment="1">
      <alignment horizontal="center"/>
    </xf>
    <xf numFmtId="0" fontId="14" fillId="0" borderId="0" xfId="13" applyFont="1" applyFill="1" applyAlignment="1">
      <alignment horizontal="center"/>
    </xf>
    <xf numFmtId="0" fontId="2" fillId="0" borderId="0" xfId="13" applyFont="1" applyFill="1" applyAlignment="1">
      <alignment horizontal="left"/>
    </xf>
    <xf numFmtId="0" fontId="2" fillId="0" borderId="0" xfId="13" quotePrefix="1" applyFont="1" applyFill="1" applyAlignment="1">
      <alignment horizontal="left"/>
    </xf>
    <xf numFmtId="0" fontId="5" fillId="0" borderId="0" xfId="3" applyFont="1" applyAlignment="1"/>
    <xf numFmtId="0" fontId="14" fillId="0" borderId="0" xfId="13" applyFont="1" applyFill="1" applyAlignment="1"/>
    <xf numFmtId="0" fontId="2" fillId="0" borderId="0" xfId="13" applyFont="1" applyFill="1" applyAlignment="1">
      <alignment horizontal="left" vertical="top" wrapText="1"/>
    </xf>
    <xf numFmtId="164" fontId="0" fillId="0" borderId="0" xfId="14" applyNumberFormat="1" applyFont="1"/>
    <xf numFmtId="0" fontId="14" fillId="0" borderId="17" xfId="13" applyFont="1" applyBorder="1" applyAlignment="1">
      <alignment horizontal="center" vertical="center"/>
    </xf>
    <xf numFmtId="0" fontId="14" fillId="0" borderId="18" xfId="13" applyFont="1" applyBorder="1" applyAlignment="1">
      <alignment horizontal="center" vertical="center"/>
    </xf>
    <xf numFmtId="0" fontId="14" fillId="0" borderId="19" xfId="13" applyFont="1" applyBorder="1" applyAlignment="1">
      <alignment horizontal="center" vertical="center"/>
    </xf>
    <xf numFmtId="0" fontId="14" fillId="0" borderId="20" xfId="13" applyFont="1" applyBorder="1" applyAlignment="1">
      <alignment horizontal="center" vertical="center" wrapText="1"/>
    </xf>
    <xf numFmtId="164" fontId="14" fillId="0" borderId="20" xfId="14" applyNumberFormat="1" applyFont="1" applyBorder="1" applyAlignment="1">
      <alignment horizontal="center" vertical="center" wrapText="1"/>
    </xf>
    <xf numFmtId="164" fontId="14" fillId="0" borderId="21" xfId="14" applyNumberFormat="1" applyFont="1" applyBorder="1" applyAlignment="1">
      <alignment horizontal="center" vertical="center" wrapText="1"/>
    </xf>
    <xf numFmtId="164" fontId="14" fillId="0" borderId="22" xfId="14" applyNumberFormat="1" applyFont="1" applyBorder="1" applyAlignment="1">
      <alignment horizontal="center" vertical="center" wrapText="1"/>
    </xf>
    <xf numFmtId="164" fontId="14" fillId="0" borderId="23" xfId="14" applyNumberFormat="1" applyFont="1" applyBorder="1" applyAlignment="1">
      <alignment horizontal="center" vertical="center" wrapText="1"/>
    </xf>
    <xf numFmtId="164" fontId="14" fillId="0" borderId="24" xfId="14" applyNumberFormat="1" applyFont="1" applyBorder="1" applyAlignment="1">
      <alignment horizontal="center" vertical="center" wrapText="1"/>
    </xf>
    <xf numFmtId="164" fontId="14" fillId="0" borderId="24" xfId="14" applyNumberFormat="1" applyFont="1" applyBorder="1" applyAlignment="1">
      <alignment horizontal="center" vertical="center"/>
    </xf>
    <xf numFmtId="164" fontId="14" fillId="0" borderId="25" xfId="14" applyNumberFormat="1" applyFont="1" applyBorder="1" applyAlignment="1">
      <alignment horizontal="center" vertical="center" wrapText="1"/>
    </xf>
    <xf numFmtId="0" fontId="14" fillId="0" borderId="0" xfId="13" applyFont="1" applyAlignment="1">
      <alignment horizontal="center"/>
    </xf>
    <xf numFmtId="0" fontId="14" fillId="0" borderId="26" xfId="13" applyFont="1" applyBorder="1" applyAlignment="1">
      <alignment horizontal="center" vertical="center"/>
    </xf>
    <xf numFmtId="0" fontId="14" fillId="0" borderId="27" xfId="13" applyFont="1" applyBorder="1" applyAlignment="1">
      <alignment horizontal="center" vertical="center"/>
    </xf>
    <xf numFmtId="0" fontId="14" fillId="0" borderId="28" xfId="13" applyFont="1" applyBorder="1" applyAlignment="1">
      <alignment horizontal="center" vertical="center"/>
    </xf>
    <xf numFmtId="0" fontId="14" fillId="0" borderId="7" xfId="13" applyFont="1" applyBorder="1" applyAlignment="1">
      <alignment horizontal="center" vertical="center" wrapText="1"/>
    </xf>
    <xf numFmtId="164" fontId="14" fillId="0" borderId="7" xfId="14" applyNumberFormat="1" applyFont="1" applyBorder="1" applyAlignment="1">
      <alignment horizontal="center" vertical="center" wrapText="1"/>
    </xf>
    <xf numFmtId="164" fontId="14" fillId="0" borderId="4" xfId="14" applyNumberFormat="1" applyFont="1" applyBorder="1" applyAlignment="1">
      <alignment horizontal="center" vertical="center" wrapText="1"/>
    </xf>
    <xf numFmtId="164" fontId="14" fillId="0" borderId="5" xfId="14" applyNumberFormat="1" applyFont="1" applyBorder="1" applyAlignment="1">
      <alignment horizontal="center" vertical="center" wrapText="1"/>
    </xf>
    <xf numFmtId="164" fontId="14" fillId="0" borderId="6" xfId="14" applyNumberFormat="1" applyFont="1" applyBorder="1" applyAlignment="1">
      <alignment horizontal="center" vertical="center" wrapText="1"/>
    </xf>
    <xf numFmtId="164" fontId="14" fillId="0" borderId="3" xfId="14" applyNumberFormat="1" applyFont="1" applyBorder="1" applyAlignment="1">
      <alignment horizontal="center" vertical="center" wrapText="1"/>
    </xf>
    <xf numFmtId="164" fontId="14" fillId="0" borderId="1" xfId="14" applyNumberFormat="1" applyFont="1" applyBorder="1" applyAlignment="1">
      <alignment horizontal="center" vertical="center" wrapText="1"/>
    </xf>
    <xf numFmtId="164" fontId="14" fillId="0" borderId="1" xfId="14" applyNumberFormat="1" applyFont="1" applyBorder="1" applyAlignment="1">
      <alignment horizontal="center" vertical="center"/>
    </xf>
    <xf numFmtId="164" fontId="14" fillId="0" borderId="29" xfId="14" applyNumberFormat="1" applyFont="1" applyBorder="1" applyAlignment="1">
      <alignment horizontal="center" vertical="center" wrapText="1"/>
    </xf>
    <xf numFmtId="0" fontId="14" fillId="0" borderId="30" xfId="13" applyFont="1" applyBorder="1" applyAlignment="1">
      <alignment horizontal="center" vertical="center"/>
    </xf>
    <xf numFmtId="0" fontId="14" fillId="0" borderId="31" xfId="13" applyFont="1" applyBorder="1" applyAlignment="1">
      <alignment horizontal="center" vertical="center"/>
    </xf>
    <xf numFmtId="0" fontId="14" fillId="0" borderId="32" xfId="13" applyFont="1" applyBorder="1" applyAlignment="1">
      <alignment horizontal="center" vertical="center"/>
    </xf>
    <xf numFmtId="0" fontId="14" fillId="0" borderId="33" xfId="13" applyFont="1" applyBorder="1" applyAlignment="1">
      <alignment horizontal="center" vertical="center" wrapText="1"/>
    </xf>
    <xf numFmtId="164" fontId="14" fillId="0" borderId="33" xfId="14" applyNumberFormat="1" applyFont="1" applyBorder="1" applyAlignment="1">
      <alignment horizontal="center" vertical="center" wrapText="1"/>
    </xf>
    <xf numFmtId="164" fontId="14" fillId="0" borderId="34" xfId="14" applyNumberFormat="1" applyFont="1" applyBorder="1" applyAlignment="1">
      <alignment horizontal="center" vertical="center" wrapText="1"/>
    </xf>
    <xf numFmtId="164" fontId="14" fillId="0" borderId="34" xfId="14" applyNumberFormat="1" applyFont="1" applyBorder="1" applyAlignment="1">
      <alignment horizontal="center" vertical="center"/>
    </xf>
    <xf numFmtId="164" fontId="14" fillId="0" borderId="35" xfId="14" applyNumberFormat="1" applyFont="1" applyBorder="1" applyAlignment="1">
      <alignment horizontal="center" vertical="center" wrapText="1"/>
    </xf>
    <xf numFmtId="0" fontId="15" fillId="0" borderId="36" xfId="13" applyFont="1" applyBorder="1" applyAlignment="1">
      <alignment horizontal="center"/>
    </xf>
    <xf numFmtId="0" fontId="15" fillId="0" borderId="21" xfId="13" applyFont="1" applyBorder="1" applyAlignment="1">
      <alignment horizontal="center"/>
    </xf>
    <xf numFmtId="0" fontId="15" fillId="0" borderId="37" xfId="13" applyFont="1" applyBorder="1" applyAlignment="1">
      <alignment vertical="center" wrapText="1"/>
    </xf>
    <xf numFmtId="0" fontId="15" fillId="0" borderId="2" xfId="13" applyFont="1" applyBorder="1" applyAlignment="1">
      <alignment horizontal="center" vertical="center" wrapText="1"/>
    </xf>
    <xf numFmtId="16" fontId="1" fillId="0" borderId="2" xfId="13" applyNumberFormat="1" applyBorder="1"/>
    <xf numFmtId="0" fontId="1" fillId="0" borderId="2" xfId="13" applyBorder="1"/>
    <xf numFmtId="164" fontId="0" fillId="0" borderId="2" xfId="14" applyNumberFormat="1" applyFont="1" applyBorder="1"/>
    <xf numFmtId="43" fontId="0" fillId="0" borderId="2" xfId="14" applyFont="1" applyBorder="1"/>
    <xf numFmtId="41" fontId="0" fillId="0" borderId="2" xfId="15" applyFont="1" applyBorder="1"/>
    <xf numFmtId="164" fontId="1" fillId="0" borderId="38" xfId="13" applyNumberFormat="1" applyFont="1" applyBorder="1"/>
    <xf numFmtId="0" fontId="15" fillId="0" borderId="39" xfId="13" applyFont="1" applyBorder="1" applyAlignment="1">
      <alignment horizontal="center"/>
    </xf>
    <xf numFmtId="0" fontId="15" fillId="0" borderId="4" xfId="13" applyFont="1" applyBorder="1" applyAlignment="1">
      <alignment horizontal="center"/>
    </xf>
    <xf numFmtId="0" fontId="15" fillId="0" borderId="6" xfId="13" applyFont="1" applyBorder="1" applyAlignment="1">
      <alignment vertical="center" wrapText="1"/>
    </xf>
    <xf numFmtId="0" fontId="15" fillId="0" borderId="1" xfId="13" applyFont="1" applyBorder="1" applyAlignment="1">
      <alignment horizontal="center" vertical="center" wrapText="1"/>
    </xf>
    <xf numFmtId="16" fontId="1" fillId="0" borderId="1" xfId="13" applyNumberFormat="1" applyBorder="1"/>
    <xf numFmtId="0" fontId="1" fillId="0" borderId="1" xfId="13" applyBorder="1"/>
    <xf numFmtId="164" fontId="0" fillId="0" borderId="1" xfId="14" applyNumberFormat="1" applyFont="1" applyBorder="1"/>
    <xf numFmtId="43" fontId="0" fillId="0" borderId="1" xfId="14" applyFont="1" applyBorder="1"/>
    <xf numFmtId="41" fontId="0" fillId="0" borderId="1" xfId="15" applyFont="1" applyBorder="1"/>
    <xf numFmtId="164" fontId="1" fillId="0" borderId="40" xfId="13" applyNumberFormat="1" applyFont="1" applyBorder="1"/>
    <xf numFmtId="0" fontId="14" fillId="0" borderId="0" xfId="13" applyFont="1"/>
    <xf numFmtId="0" fontId="2" fillId="0" borderId="0" xfId="13" applyFont="1" applyBorder="1"/>
    <xf numFmtId="0" fontId="14" fillId="0" borderId="0" xfId="13" applyFont="1" applyBorder="1"/>
    <xf numFmtId="164" fontId="14" fillId="0" borderId="0" xfId="14" applyNumberFormat="1" applyFont="1" applyBorder="1"/>
    <xf numFmtId="41" fontId="14" fillId="0" borderId="0" xfId="15" applyFont="1" applyBorder="1"/>
    <xf numFmtId="41" fontId="0" fillId="0" borderId="0" xfId="15" applyFont="1"/>
    <xf numFmtId="0" fontId="1" fillId="0" borderId="0" xfId="13" applyFont="1" applyAlignment="1"/>
    <xf numFmtId="0" fontId="1" fillId="0" borderId="0" xfId="13" applyAlignment="1"/>
    <xf numFmtId="43" fontId="0" fillId="0" borderId="0" xfId="14" applyFont="1"/>
    <xf numFmtId="0" fontId="1" fillId="0" borderId="0" xfId="13" applyFont="1" applyAlignment="1">
      <alignment horizontal="left" vertical="center"/>
    </xf>
    <xf numFmtId="0" fontId="1" fillId="0" borderId="0" xfId="13" applyAlignment="1">
      <alignment horizontal="left" vertical="center"/>
    </xf>
    <xf numFmtId="0" fontId="1" fillId="0" borderId="0" xfId="13" applyFont="1" applyAlignment="1">
      <alignment horizontal="left" vertical="center" wrapText="1"/>
    </xf>
    <xf numFmtId="0" fontId="1" fillId="0" borderId="0" xfId="13" applyAlignment="1">
      <alignment vertical="center"/>
    </xf>
    <xf numFmtId="41" fontId="0" fillId="0" borderId="0" xfId="15" applyFont="1" applyAlignment="1">
      <alignment vertical="center"/>
    </xf>
    <xf numFmtId="0" fontId="1" fillId="0" borderId="0" xfId="13" applyFont="1" applyAlignment="1">
      <alignment vertical="center"/>
    </xf>
    <xf numFmtId="0" fontId="1" fillId="0" borderId="0" xfId="13" applyFont="1" applyAlignment="1">
      <alignment horizontal="left" vertical="center" wrapText="1"/>
    </xf>
    <xf numFmtId="43" fontId="0" fillId="0" borderId="0" xfId="14" applyFont="1" applyAlignment="1">
      <alignment horizontal="left" vertical="center" wrapText="1"/>
    </xf>
    <xf numFmtId="0" fontId="1" fillId="0" borderId="0" xfId="13"/>
    <xf numFmtId="0" fontId="15" fillId="0" borderId="2" xfId="6" applyFont="1" applyBorder="1" applyAlignment="1">
      <alignment horizontal="center" vertical="center" wrapText="1"/>
    </xf>
    <xf numFmtId="164" fontId="0" fillId="0" borderId="2" xfId="7" applyNumberFormat="1" applyFont="1" applyBorder="1"/>
    <xf numFmtId="0" fontId="1" fillId="0" borderId="0" xfId="6" applyFont="1"/>
    <xf numFmtId="0" fontId="14" fillId="0" borderId="17" xfId="6" applyFont="1" applyBorder="1" applyAlignment="1">
      <alignment horizontal="center" vertical="center"/>
    </xf>
    <xf numFmtId="0" fontId="14" fillId="0" borderId="20" xfId="6" applyFont="1" applyBorder="1" applyAlignment="1">
      <alignment horizontal="center" vertical="center"/>
    </xf>
    <xf numFmtId="0" fontId="14" fillId="0" borderId="20" xfId="6" applyFont="1" applyBorder="1" applyAlignment="1">
      <alignment horizontal="center" vertical="center" wrapText="1"/>
    </xf>
    <xf numFmtId="164" fontId="14" fillId="0" borderId="21" xfId="7" applyNumberFormat="1" applyFont="1" applyBorder="1" applyAlignment="1">
      <alignment horizontal="center" vertical="center" wrapText="1"/>
    </xf>
    <xf numFmtId="164" fontId="14" fillId="0" borderId="22" xfId="7" applyNumberFormat="1" applyFont="1" applyBorder="1" applyAlignment="1">
      <alignment horizontal="center" vertical="center" wrapText="1"/>
    </xf>
    <xf numFmtId="164" fontId="14" fillId="0" borderId="23" xfId="7" applyNumberFormat="1" applyFont="1" applyBorder="1" applyAlignment="1">
      <alignment horizontal="center" vertical="center" wrapText="1"/>
    </xf>
    <xf numFmtId="164" fontId="14" fillId="0" borderId="25" xfId="7" applyNumberFormat="1" applyFont="1" applyBorder="1" applyAlignment="1">
      <alignment horizontal="center" vertical="center" wrapText="1"/>
    </xf>
    <xf numFmtId="0" fontId="14" fillId="0" borderId="26" xfId="6" applyFont="1" applyBorder="1" applyAlignment="1">
      <alignment horizontal="center" vertical="center"/>
    </xf>
    <xf numFmtId="164" fontId="14" fillId="0" borderId="29" xfId="7" applyNumberFormat="1" applyFont="1" applyBorder="1" applyAlignment="1">
      <alignment horizontal="center" vertical="center" wrapText="1"/>
    </xf>
    <xf numFmtId="0" fontId="15" fillId="0" borderId="39" xfId="6" applyFont="1" applyBorder="1" applyAlignment="1">
      <alignment horizontal="center"/>
    </xf>
    <xf numFmtId="164" fontId="0" fillId="0" borderId="40" xfId="7" applyNumberFormat="1" applyFont="1" applyBorder="1"/>
    <xf numFmtId="0" fontId="15" fillId="0" borderId="36" xfId="6" applyFont="1" applyBorder="1" applyAlignment="1">
      <alignment horizontal="center"/>
    </xf>
    <xf numFmtId="0" fontId="15" fillId="0" borderId="2" xfId="6" applyFont="1" applyBorder="1" applyAlignment="1">
      <alignment vertical="center" wrapText="1"/>
    </xf>
    <xf numFmtId="16" fontId="4" fillId="0" borderId="2" xfId="6" applyNumberFormat="1" applyBorder="1"/>
    <xf numFmtId="0" fontId="4" fillId="0" borderId="2" xfId="6" applyBorder="1"/>
    <xf numFmtId="43" fontId="0" fillId="0" borderId="2" xfId="7" applyFont="1" applyBorder="1"/>
    <xf numFmtId="164" fontId="0" fillId="0" borderId="38" xfId="7" applyNumberFormat="1" applyFont="1" applyBorder="1"/>
    <xf numFmtId="0" fontId="14" fillId="0" borderId="30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 wrapText="1"/>
    </xf>
    <xf numFmtId="164" fontId="14" fillId="0" borderId="34" xfId="7" applyNumberFormat="1" applyFont="1" applyBorder="1" applyAlignment="1">
      <alignment horizontal="center" vertical="center" wrapText="1"/>
    </xf>
    <xf numFmtId="164" fontId="14" fillId="0" borderId="33" xfId="7" applyNumberFormat="1" applyFont="1" applyBorder="1" applyAlignment="1">
      <alignment horizontal="center" vertical="center" wrapText="1"/>
    </xf>
    <xf numFmtId="164" fontId="14" fillId="0" borderId="35" xfId="7" applyNumberFormat="1" applyFont="1" applyBorder="1" applyAlignment="1">
      <alignment horizontal="center" vertical="center" wrapText="1"/>
    </xf>
    <xf numFmtId="0" fontId="15" fillId="0" borderId="41" xfId="6" applyFont="1" applyBorder="1" applyAlignment="1">
      <alignment horizontal="center"/>
    </xf>
    <xf numFmtId="0" fontId="15" fillId="0" borderId="3" xfId="6" applyFont="1" applyBorder="1" applyAlignment="1">
      <alignment vertical="center" wrapText="1"/>
    </xf>
    <xf numFmtId="0" fontId="15" fillId="0" borderId="3" xfId="6" applyFont="1" applyBorder="1" applyAlignment="1">
      <alignment horizontal="center" vertical="center" wrapText="1"/>
    </xf>
    <xf numFmtId="16" fontId="4" fillId="0" borderId="3" xfId="6" applyNumberFormat="1" applyBorder="1"/>
    <xf numFmtId="0" fontId="4" fillId="0" borderId="3" xfId="6" applyBorder="1"/>
    <xf numFmtId="164" fontId="0" fillId="0" borderId="3" xfId="7" applyNumberFormat="1" applyFont="1" applyBorder="1"/>
    <xf numFmtId="43" fontId="0" fillId="0" borderId="3" xfId="7" applyFont="1" applyBorder="1"/>
    <xf numFmtId="164" fontId="0" fillId="0" borderId="42" xfId="7" applyNumberFormat="1" applyFont="1" applyBorder="1"/>
    <xf numFmtId="0" fontId="14" fillId="0" borderId="43" xfId="6" applyFont="1" applyBorder="1"/>
    <xf numFmtId="0" fontId="14" fillId="0" borderId="12" xfId="6" applyFont="1" applyBorder="1"/>
    <xf numFmtId="164" fontId="14" fillId="0" borderId="12" xfId="7" applyNumberFormat="1" applyFont="1" applyBorder="1"/>
    <xf numFmtId="164" fontId="14" fillId="0" borderId="44" xfId="7" applyNumberFormat="1" applyFont="1" applyBorder="1"/>
    <xf numFmtId="0" fontId="15" fillId="0" borderId="41" xfId="13" applyFont="1" applyBorder="1" applyAlignment="1">
      <alignment horizontal="center"/>
    </xf>
    <xf numFmtId="0" fontId="15" fillId="0" borderId="13" xfId="13" applyFont="1" applyBorder="1" applyAlignment="1">
      <alignment horizontal="center"/>
    </xf>
    <xf numFmtId="0" fontId="15" fillId="0" borderId="45" xfId="13" applyFont="1" applyBorder="1" applyAlignment="1">
      <alignment vertical="center" wrapText="1"/>
    </xf>
    <xf numFmtId="0" fontId="15" fillId="0" borderId="3" xfId="13" applyFont="1" applyBorder="1" applyAlignment="1">
      <alignment horizontal="center" vertical="center" wrapText="1"/>
    </xf>
    <xf numFmtId="16" fontId="1" fillId="0" borderId="3" xfId="13" applyNumberFormat="1" applyBorder="1"/>
    <xf numFmtId="0" fontId="1" fillId="0" borderId="3" xfId="13" applyBorder="1"/>
    <xf numFmtId="164" fontId="0" fillId="0" borderId="3" xfId="14" applyNumberFormat="1" applyFont="1" applyBorder="1"/>
    <xf numFmtId="43" fontId="0" fillId="0" borderId="3" xfId="14" applyFont="1" applyBorder="1"/>
    <xf numFmtId="41" fontId="0" fillId="0" borderId="3" xfId="15" applyFont="1" applyBorder="1"/>
    <xf numFmtId="164" fontId="1" fillId="0" borderId="42" xfId="13" applyNumberFormat="1" applyFont="1" applyBorder="1"/>
    <xf numFmtId="0" fontId="14" fillId="0" borderId="43" xfId="13" applyFont="1" applyBorder="1"/>
    <xf numFmtId="0" fontId="14" fillId="0" borderId="9" xfId="13" applyFont="1" applyBorder="1"/>
    <xf numFmtId="0" fontId="14" fillId="0" borderId="11" xfId="13" applyFont="1" applyBorder="1"/>
    <xf numFmtId="0" fontId="14" fillId="0" borderId="12" xfId="13" applyFont="1" applyBorder="1"/>
    <xf numFmtId="164" fontId="14" fillId="0" borderId="12" xfId="14" applyNumberFormat="1" applyFont="1" applyBorder="1"/>
    <xf numFmtId="41" fontId="14" fillId="0" borderId="12" xfId="15" applyFont="1" applyBorder="1"/>
    <xf numFmtId="164" fontId="14" fillId="0" borderId="44" xfId="14" applyNumberFormat="1" applyFont="1" applyBorder="1"/>
  </cellXfs>
  <cellStyles count="16">
    <cellStyle name="Comma [0]" xfId="1" builtinId="6"/>
    <cellStyle name="Comma [0] 2" xfId="4"/>
    <cellStyle name="Comma [0] 3" xfId="8"/>
    <cellStyle name="Comma [0] 3 2" xfId="15"/>
    <cellStyle name="Comma [0] 4" xfId="10"/>
    <cellStyle name="Comma [0] 5" xfId="12"/>
    <cellStyle name="Comma 2" xfId="5"/>
    <cellStyle name="Comma 3" xfId="7"/>
    <cellStyle name="Comma 3 2" xfId="14"/>
    <cellStyle name="Normal" xfId="0" builtinId="0"/>
    <cellStyle name="Normal 2" xfId="3"/>
    <cellStyle name="Normal 3" xfId="6"/>
    <cellStyle name="Normal 3 2" xfId="13"/>
    <cellStyle name="Normal 4" xfId="9"/>
    <cellStyle name="Normal 5" xfId="1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23</xdr:row>
      <xdr:rowOff>104775</xdr:rowOff>
    </xdr:from>
    <xdr:to>
      <xdr:col>2</xdr:col>
      <xdr:colOff>990600</xdr:colOff>
      <xdr:row>27</xdr:row>
      <xdr:rowOff>133350</xdr:rowOff>
    </xdr:to>
    <xdr:sp macro="" textlink="">
      <xdr:nvSpPr>
        <xdr:cNvPr id="2" name="Rectangle 1"/>
        <xdr:cNvSpPr/>
      </xdr:nvSpPr>
      <xdr:spPr>
        <a:xfrm>
          <a:off x="1828799" y="4191000"/>
          <a:ext cx="952501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Diisi No</a:t>
          </a:r>
          <a:r>
            <a:rPr lang="en-US" sz="900" baseline="0"/>
            <a:t> dan Tgl BASTP apabila pekerjaan sudah selesai 100%</a:t>
          </a:r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7</xdr:row>
      <xdr:rowOff>177801</xdr:rowOff>
    </xdr:from>
    <xdr:ext cx="8478902" cy="1814468"/>
    <xdr:sp macro="" textlink="">
      <xdr:nvSpPr>
        <xdr:cNvPr id="2" name="Rectangle 1"/>
        <xdr:cNvSpPr/>
      </xdr:nvSpPr>
      <xdr:spPr>
        <a:xfrm>
          <a:off x="1133475" y="2225676"/>
          <a:ext cx="8478902" cy="1814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6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PAYROLL KHUSUS BNI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6</xdr:row>
      <xdr:rowOff>161925</xdr:rowOff>
    </xdr:from>
    <xdr:ext cx="9344025" cy="1123951"/>
    <xdr:sp macro="" textlink="">
      <xdr:nvSpPr>
        <xdr:cNvPr id="2" name="Rectangle 1"/>
        <xdr:cNvSpPr/>
      </xdr:nvSpPr>
      <xdr:spPr>
        <a:xfrm>
          <a:off x="400050" y="1238250"/>
          <a:ext cx="9344025" cy="1123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PAYROLL</a:t>
          </a:r>
          <a:r>
            <a:rPr lang="en-US" sz="54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ANTAR BANK SELAIN BNI</a:t>
          </a:r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tx1">
                <a:lumMod val="50000"/>
                <a:lumOff val="50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49" sqref="H49"/>
    </sheetView>
  </sheetViews>
  <sheetFormatPr defaultRowHeight="12.75" x14ac:dyDescent="0.2"/>
  <cols>
    <col min="1" max="3" width="3.375" customWidth="1"/>
    <col min="4" max="4" width="38.625" customWidth="1"/>
    <col min="5" max="5" width="6.5" customWidth="1"/>
    <col min="6" max="7" width="3.375" customWidth="1"/>
    <col min="8" max="8" width="39.5" customWidth="1"/>
  </cols>
  <sheetData>
    <row r="1" spans="1:8" ht="18.75" x14ac:dyDescent="0.3">
      <c r="A1" s="42" t="s">
        <v>131</v>
      </c>
      <c r="B1" s="43"/>
      <c r="C1" s="43"/>
      <c r="D1" s="43"/>
      <c r="E1" s="43"/>
    </row>
    <row r="2" spans="1:8" ht="15" x14ac:dyDescent="0.25">
      <c r="A2" s="1"/>
    </row>
    <row r="4" spans="1:8" ht="15" x14ac:dyDescent="0.25">
      <c r="A4" s="2" t="s">
        <v>0</v>
      </c>
      <c r="B4" s="2" t="s">
        <v>1</v>
      </c>
      <c r="C4" s="2"/>
      <c r="D4" s="2"/>
      <c r="E4" s="3"/>
      <c r="F4" s="2" t="s">
        <v>2</v>
      </c>
      <c r="G4" s="2" t="s">
        <v>3</v>
      </c>
      <c r="H4" s="2"/>
    </row>
    <row r="5" spans="1:8" ht="15" x14ac:dyDescent="0.25">
      <c r="A5" s="2"/>
      <c r="B5" s="2" t="s">
        <v>4</v>
      </c>
      <c r="C5" s="2" t="s">
        <v>5</v>
      </c>
      <c r="D5" s="2"/>
      <c r="E5" s="3"/>
      <c r="F5" s="4"/>
      <c r="G5" s="2" t="s">
        <v>4</v>
      </c>
      <c r="H5" s="2" t="s">
        <v>5</v>
      </c>
    </row>
    <row r="6" spans="1:8" ht="15" x14ac:dyDescent="0.25">
      <c r="A6" s="2"/>
      <c r="B6" s="2" t="s">
        <v>6</v>
      </c>
      <c r="C6" s="2" t="s">
        <v>7</v>
      </c>
      <c r="D6" s="2"/>
      <c r="E6" s="3"/>
      <c r="F6" s="2"/>
      <c r="G6" s="2" t="s">
        <v>6</v>
      </c>
      <c r="H6" s="2" t="s">
        <v>128</v>
      </c>
    </row>
    <row r="7" spans="1:8" ht="15" x14ac:dyDescent="0.25">
      <c r="A7" s="2"/>
      <c r="B7" s="2" t="s">
        <v>8</v>
      </c>
      <c r="C7" s="2" t="s">
        <v>9</v>
      </c>
      <c r="D7" s="2"/>
      <c r="E7" s="3"/>
      <c r="F7" s="2"/>
      <c r="G7" s="2"/>
      <c r="H7" s="2" t="s">
        <v>10</v>
      </c>
    </row>
    <row r="8" spans="1:8" ht="15" x14ac:dyDescent="0.25">
      <c r="B8" s="2" t="s">
        <v>11</v>
      </c>
      <c r="C8" s="2" t="s">
        <v>12</v>
      </c>
      <c r="D8" s="2"/>
      <c r="F8" s="2"/>
      <c r="G8" s="2" t="s">
        <v>8</v>
      </c>
      <c r="H8" s="2" t="s">
        <v>75</v>
      </c>
    </row>
    <row r="9" spans="1:8" ht="15" x14ac:dyDescent="0.25">
      <c r="A9" s="5"/>
      <c r="B9" s="2"/>
      <c r="F9" s="2"/>
      <c r="G9" s="2" t="s">
        <v>11</v>
      </c>
      <c r="H9" s="2" t="s">
        <v>13</v>
      </c>
    </row>
    <row r="10" spans="1:8" ht="15" x14ac:dyDescent="0.25">
      <c r="A10" s="5" t="s">
        <v>14</v>
      </c>
      <c r="B10" s="2" t="s">
        <v>15</v>
      </c>
      <c r="F10" s="2"/>
      <c r="G10" s="2" t="s">
        <v>16</v>
      </c>
      <c r="H10" s="2" t="s">
        <v>18</v>
      </c>
    </row>
    <row r="11" spans="1:8" ht="15" x14ac:dyDescent="0.25">
      <c r="B11" s="2" t="s">
        <v>4</v>
      </c>
      <c r="C11" s="2" t="s">
        <v>5</v>
      </c>
      <c r="D11" s="2"/>
      <c r="F11" s="2"/>
      <c r="G11" s="2"/>
      <c r="H11" s="2" t="s">
        <v>19</v>
      </c>
    </row>
    <row r="12" spans="1:8" ht="15" x14ac:dyDescent="0.25">
      <c r="B12" s="2" t="s">
        <v>6</v>
      </c>
      <c r="C12" s="2" t="s">
        <v>128</v>
      </c>
      <c r="D12" s="2"/>
      <c r="F12" s="2"/>
      <c r="G12" s="2"/>
      <c r="H12" s="2" t="s">
        <v>102</v>
      </c>
    </row>
    <row r="13" spans="1:8" ht="15" x14ac:dyDescent="0.25">
      <c r="C13" t="s">
        <v>10</v>
      </c>
      <c r="F13" s="2"/>
      <c r="H13" s="2" t="s">
        <v>103</v>
      </c>
    </row>
    <row r="14" spans="1:8" ht="15" x14ac:dyDescent="0.25">
      <c r="B14" s="2" t="s">
        <v>8</v>
      </c>
      <c r="C14" s="2" t="s">
        <v>13</v>
      </c>
      <c r="D14" s="2"/>
      <c r="F14" s="2"/>
      <c r="G14" s="2"/>
      <c r="H14" s="2"/>
    </row>
    <row r="15" spans="1:8" ht="15" x14ac:dyDescent="0.25">
      <c r="B15" s="2" t="s">
        <v>11</v>
      </c>
      <c r="C15" s="2" t="s">
        <v>20</v>
      </c>
      <c r="D15" s="2"/>
      <c r="F15" s="2" t="s">
        <v>21</v>
      </c>
      <c r="G15" s="2" t="s">
        <v>22</v>
      </c>
      <c r="H15" s="3"/>
    </row>
    <row r="16" spans="1:8" ht="15" x14ac:dyDescent="0.25">
      <c r="B16" s="2" t="s">
        <v>16</v>
      </c>
      <c r="C16" s="2" t="s">
        <v>520</v>
      </c>
      <c r="D16" s="2"/>
      <c r="F16" s="2"/>
      <c r="G16" s="2" t="s">
        <v>4</v>
      </c>
      <c r="H16" s="2" t="s">
        <v>5</v>
      </c>
    </row>
    <row r="17" spans="1:9" ht="15" x14ac:dyDescent="0.25">
      <c r="B17" s="2"/>
      <c r="C17" s="2"/>
      <c r="D17" s="2"/>
      <c r="F17" s="2"/>
      <c r="G17" s="2" t="s">
        <v>6</v>
      </c>
      <c r="H17" s="2" t="s">
        <v>522</v>
      </c>
    </row>
    <row r="18" spans="1:9" ht="15" x14ac:dyDescent="0.25">
      <c r="A18" s="2" t="s">
        <v>23</v>
      </c>
      <c r="B18" s="2" t="s">
        <v>24</v>
      </c>
      <c r="C18" s="2"/>
      <c r="D18" s="2"/>
      <c r="F18" s="2"/>
      <c r="G18" s="2" t="s">
        <v>8</v>
      </c>
      <c r="H18" s="2" t="s">
        <v>13</v>
      </c>
    </row>
    <row r="19" spans="1:9" ht="15" x14ac:dyDescent="0.25">
      <c r="A19" s="2"/>
      <c r="B19" s="2" t="s">
        <v>4</v>
      </c>
      <c r="C19" s="2" t="s">
        <v>5</v>
      </c>
      <c r="D19" s="2"/>
      <c r="F19" s="2"/>
      <c r="G19" s="2" t="s">
        <v>11</v>
      </c>
      <c r="H19" s="2" t="s">
        <v>27</v>
      </c>
    </row>
    <row r="20" spans="1:9" ht="15" x14ac:dyDescent="0.25">
      <c r="A20" s="2"/>
      <c r="B20" s="2" t="s">
        <v>6</v>
      </c>
      <c r="C20" s="2" t="s">
        <v>25</v>
      </c>
      <c r="D20" s="2"/>
      <c r="F20" s="2"/>
      <c r="G20" s="6" t="s">
        <v>16</v>
      </c>
      <c r="H20" s="2" t="s">
        <v>20</v>
      </c>
    </row>
    <row r="21" spans="1:9" ht="15" x14ac:dyDescent="0.25">
      <c r="A21" s="2"/>
      <c r="B21" s="2"/>
      <c r="C21" s="2" t="s">
        <v>26</v>
      </c>
      <c r="D21" s="2"/>
      <c r="F21" s="7"/>
      <c r="G21" s="5" t="s">
        <v>17</v>
      </c>
      <c r="H21" s="2" t="s">
        <v>127</v>
      </c>
      <c r="I21" s="2"/>
    </row>
    <row r="22" spans="1:9" ht="15" x14ac:dyDescent="0.25">
      <c r="A22" s="2"/>
      <c r="B22" s="2" t="s">
        <v>8</v>
      </c>
      <c r="C22" s="4" t="s">
        <v>108</v>
      </c>
      <c r="D22" s="4"/>
      <c r="H22" s="2" t="s">
        <v>114</v>
      </c>
      <c r="I22" s="2"/>
    </row>
    <row r="23" spans="1:9" ht="15" x14ac:dyDescent="0.25">
      <c r="A23" s="4"/>
      <c r="B23" s="2" t="s">
        <v>11</v>
      </c>
      <c r="C23" s="2" t="s">
        <v>124</v>
      </c>
      <c r="D23" s="2"/>
      <c r="F23" s="2"/>
      <c r="G23" s="2"/>
      <c r="H23" s="2"/>
    </row>
    <row r="24" spans="1:9" ht="15" x14ac:dyDescent="0.25">
      <c r="A24" s="2"/>
      <c r="B24" s="2" t="s">
        <v>16</v>
      </c>
      <c r="C24" s="2" t="s">
        <v>125</v>
      </c>
      <c r="D24" s="2"/>
      <c r="F24" s="2" t="s">
        <v>28</v>
      </c>
      <c r="G24" s="2" t="s">
        <v>29</v>
      </c>
      <c r="H24" s="2"/>
    </row>
    <row r="25" spans="1:9" ht="15" x14ac:dyDescent="0.25">
      <c r="A25" s="2"/>
      <c r="C25" t="s">
        <v>110</v>
      </c>
      <c r="F25" s="2"/>
      <c r="G25" s="2" t="s">
        <v>4</v>
      </c>
      <c r="H25" s="2" t="s">
        <v>5</v>
      </c>
    </row>
    <row r="26" spans="1:9" ht="15" x14ac:dyDescent="0.25">
      <c r="A26" s="2"/>
      <c r="C26" t="s">
        <v>116</v>
      </c>
      <c r="F26" s="2"/>
      <c r="G26" s="2" t="s">
        <v>6</v>
      </c>
      <c r="H26" s="2" t="s">
        <v>30</v>
      </c>
    </row>
    <row r="27" spans="1:9" ht="15" x14ac:dyDescent="0.25">
      <c r="B27" s="2" t="s">
        <v>17</v>
      </c>
      <c r="C27" s="2" t="s">
        <v>76</v>
      </c>
      <c r="D27" s="2"/>
      <c r="E27" s="3"/>
      <c r="F27" s="2"/>
      <c r="H27" t="s">
        <v>33</v>
      </c>
    </row>
    <row r="28" spans="1:9" ht="15" x14ac:dyDescent="0.25">
      <c r="A28" s="2"/>
      <c r="B28" s="2" t="s">
        <v>35</v>
      </c>
      <c r="C28" s="2" t="s">
        <v>77</v>
      </c>
      <c r="D28" s="2"/>
      <c r="E28" s="3"/>
      <c r="G28" s="2" t="s">
        <v>8</v>
      </c>
      <c r="H28" s="2" t="s">
        <v>34</v>
      </c>
    </row>
    <row r="29" spans="1:9" ht="15" x14ac:dyDescent="0.25">
      <c r="A29" s="2"/>
      <c r="B29" s="2" t="s">
        <v>36</v>
      </c>
      <c r="C29" s="2" t="s">
        <v>20</v>
      </c>
      <c r="D29" s="2"/>
      <c r="E29" s="3"/>
      <c r="H29" s="5" t="s">
        <v>129</v>
      </c>
    </row>
    <row r="30" spans="1:9" ht="15" x14ac:dyDescent="0.25">
      <c r="A30" s="2"/>
      <c r="B30" s="2" t="s">
        <v>78</v>
      </c>
      <c r="C30" s="2" t="s">
        <v>115</v>
      </c>
      <c r="D30" s="2"/>
      <c r="E30" s="3"/>
      <c r="G30" s="2" t="s">
        <v>11</v>
      </c>
      <c r="H30" s="2" t="s">
        <v>27</v>
      </c>
    </row>
    <row r="31" spans="1:9" ht="15" x14ac:dyDescent="0.25">
      <c r="A31" s="2"/>
      <c r="B31" s="2"/>
      <c r="C31" s="2"/>
      <c r="D31" s="2"/>
      <c r="E31" s="3"/>
      <c r="G31" s="5" t="s">
        <v>16</v>
      </c>
      <c r="H31" s="2" t="s">
        <v>130</v>
      </c>
    </row>
    <row r="32" spans="1:9" ht="15" x14ac:dyDescent="0.25">
      <c r="A32" s="2" t="s">
        <v>31</v>
      </c>
      <c r="B32" s="2" t="s">
        <v>32</v>
      </c>
      <c r="C32" s="2"/>
      <c r="D32" s="2"/>
      <c r="E32" s="3"/>
      <c r="G32" s="5" t="s">
        <v>17</v>
      </c>
      <c r="H32" s="2" t="s">
        <v>20</v>
      </c>
    </row>
    <row r="33" spans="1:5" ht="15" x14ac:dyDescent="0.25">
      <c r="A33" s="2"/>
      <c r="B33" s="2" t="s">
        <v>4</v>
      </c>
      <c r="C33" s="2" t="s">
        <v>5</v>
      </c>
      <c r="D33" s="2"/>
      <c r="E33" s="3"/>
    </row>
    <row r="34" spans="1:5" ht="15" x14ac:dyDescent="0.25">
      <c r="A34" s="2"/>
      <c r="B34" s="2" t="s">
        <v>6</v>
      </c>
      <c r="C34" s="2" t="s">
        <v>25</v>
      </c>
      <c r="D34" s="2"/>
      <c r="E34" s="3"/>
    </row>
    <row r="35" spans="1:5" ht="15" x14ac:dyDescent="0.25">
      <c r="A35" s="2"/>
      <c r="B35" s="2"/>
      <c r="C35" s="2" t="s">
        <v>26</v>
      </c>
      <c r="D35" s="2"/>
      <c r="E35" s="3"/>
    </row>
    <row r="36" spans="1:5" ht="15" x14ac:dyDescent="0.25">
      <c r="A36" s="2"/>
      <c r="B36" s="2" t="s">
        <v>8</v>
      </c>
      <c r="C36" s="4" t="s">
        <v>108</v>
      </c>
      <c r="D36" s="4"/>
      <c r="E36" s="3"/>
    </row>
    <row r="37" spans="1:5" ht="15" x14ac:dyDescent="0.25">
      <c r="A37" s="4"/>
      <c r="B37" s="2" t="s">
        <v>11</v>
      </c>
      <c r="C37" s="2" t="s">
        <v>124</v>
      </c>
      <c r="D37" s="2"/>
      <c r="E37" s="3"/>
    </row>
    <row r="38" spans="1:5" ht="15" x14ac:dyDescent="0.25">
      <c r="A38" s="2"/>
      <c r="B38" s="2" t="s">
        <v>16</v>
      </c>
      <c r="C38" s="2" t="s">
        <v>125</v>
      </c>
      <c r="D38" s="2"/>
      <c r="E38" s="3"/>
    </row>
    <row r="39" spans="1:5" ht="15" x14ac:dyDescent="0.25">
      <c r="A39" s="2"/>
      <c r="B39" s="2"/>
      <c r="C39" t="s">
        <v>110</v>
      </c>
    </row>
    <row r="40" spans="1:5" ht="15" x14ac:dyDescent="0.25">
      <c r="A40" s="2"/>
      <c r="B40" s="2"/>
      <c r="C40" t="s">
        <v>109</v>
      </c>
    </row>
    <row r="41" spans="1:5" ht="15" x14ac:dyDescent="0.25">
      <c r="A41" s="2"/>
      <c r="B41" s="2" t="s">
        <v>17</v>
      </c>
      <c r="C41" s="2" t="s">
        <v>126</v>
      </c>
      <c r="D41" s="2"/>
    </row>
    <row r="42" spans="1:5" ht="15" x14ac:dyDescent="0.25">
      <c r="A42" s="2"/>
      <c r="B42" s="2"/>
      <c r="C42" s="2" t="s">
        <v>111</v>
      </c>
      <c r="D42" s="2"/>
    </row>
    <row r="43" spans="1:5" ht="15" x14ac:dyDescent="0.25">
      <c r="A43" s="2"/>
      <c r="B43" s="2"/>
      <c r="C43" s="2" t="s">
        <v>112</v>
      </c>
      <c r="D43" s="2"/>
    </row>
    <row r="44" spans="1:5" ht="15" x14ac:dyDescent="0.25">
      <c r="A44" s="2"/>
      <c r="B44" s="2" t="s">
        <v>35</v>
      </c>
      <c r="C44" s="2" t="s">
        <v>113</v>
      </c>
      <c r="D44" s="2"/>
    </row>
    <row r="45" spans="1:5" ht="15" x14ac:dyDescent="0.25">
      <c r="A45" s="2"/>
      <c r="B45" s="2" t="s">
        <v>36</v>
      </c>
      <c r="C45" s="2" t="s">
        <v>77</v>
      </c>
      <c r="D45" s="2"/>
    </row>
    <row r="46" spans="1:5" ht="15" x14ac:dyDescent="0.25">
      <c r="A46" s="2"/>
      <c r="B46" s="2" t="s">
        <v>78</v>
      </c>
      <c r="C46" s="2" t="s">
        <v>76</v>
      </c>
      <c r="D46" s="2"/>
    </row>
    <row r="47" spans="1:5" ht="15" x14ac:dyDescent="0.25">
      <c r="A47" s="2"/>
      <c r="B47" s="2" t="s">
        <v>79</v>
      </c>
      <c r="C47" s="2" t="s">
        <v>20</v>
      </c>
      <c r="D47" s="2"/>
    </row>
    <row r="48" spans="1:5" ht="15" x14ac:dyDescent="0.25">
      <c r="A48" s="2"/>
      <c r="B48" s="2"/>
      <c r="C48" s="2"/>
      <c r="D48" s="2"/>
    </row>
    <row r="49" spans="1:5" ht="15" x14ac:dyDescent="0.25">
      <c r="A49" s="2" t="s">
        <v>37</v>
      </c>
      <c r="B49" s="2" t="s">
        <v>38</v>
      </c>
      <c r="C49" s="2"/>
      <c r="D49" s="2"/>
    </row>
    <row r="50" spans="1:5" ht="15" x14ac:dyDescent="0.25">
      <c r="A50" s="2"/>
      <c r="B50" s="2" t="s">
        <v>4</v>
      </c>
      <c r="C50" s="2" t="s">
        <v>5</v>
      </c>
      <c r="D50" s="2"/>
    </row>
    <row r="51" spans="1:5" ht="15" x14ac:dyDescent="0.25">
      <c r="A51" s="2"/>
      <c r="B51" s="2" t="s">
        <v>6</v>
      </c>
      <c r="C51" s="2" t="s">
        <v>128</v>
      </c>
      <c r="D51" s="2"/>
    </row>
    <row r="52" spans="1:5" x14ac:dyDescent="0.2">
      <c r="C52" s="5" t="s">
        <v>10</v>
      </c>
    </row>
    <row r="53" spans="1:5" ht="15" x14ac:dyDescent="0.25">
      <c r="A53" s="2"/>
      <c r="B53" s="2" t="s">
        <v>8</v>
      </c>
      <c r="C53" s="2" t="s">
        <v>13</v>
      </c>
      <c r="D53" s="2"/>
    </row>
    <row r="54" spans="1:5" ht="15" x14ac:dyDescent="0.25">
      <c r="A54" s="2"/>
      <c r="B54" s="2" t="s">
        <v>11</v>
      </c>
      <c r="C54" s="2" t="s">
        <v>127</v>
      </c>
      <c r="D54" s="2"/>
    </row>
    <row r="55" spans="1:5" ht="15" x14ac:dyDescent="0.25">
      <c r="A55" s="2"/>
      <c r="B55" s="2"/>
      <c r="C55" s="2" t="s">
        <v>114</v>
      </c>
      <c r="D55" s="2"/>
    </row>
    <row r="56" spans="1:5" ht="15" x14ac:dyDescent="0.25">
      <c r="A56" s="2"/>
      <c r="B56" s="2" t="s">
        <v>16</v>
      </c>
      <c r="C56" s="2" t="s">
        <v>520</v>
      </c>
      <c r="D56" s="2"/>
    </row>
    <row r="57" spans="1:5" ht="15" x14ac:dyDescent="0.25">
      <c r="A57" s="2"/>
      <c r="B57" s="2" t="s">
        <v>17</v>
      </c>
      <c r="C57" s="2" t="s">
        <v>117</v>
      </c>
      <c r="D57" s="2"/>
    </row>
    <row r="58" spans="1:5" ht="15" x14ac:dyDescent="0.25">
      <c r="A58" s="2"/>
      <c r="B58" s="2"/>
      <c r="C58" s="2" t="s">
        <v>118</v>
      </c>
      <c r="D58" s="2" t="s">
        <v>119</v>
      </c>
    </row>
    <row r="59" spans="1:5" ht="15" x14ac:dyDescent="0.25">
      <c r="A59" s="2"/>
      <c r="B59" s="2"/>
      <c r="C59" s="2"/>
      <c r="D59" s="2" t="s">
        <v>521</v>
      </c>
    </row>
    <row r="60" spans="1:5" ht="15" x14ac:dyDescent="0.25">
      <c r="B60" s="2"/>
      <c r="C60" s="2"/>
      <c r="D60" s="2" t="s">
        <v>120</v>
      </c>
      <c r="E60" s="3"/>
    </row>
    <row r="61" spans="1:5" x14ac:dyDescent="0.2">
      <c r="C61" s="5" t="s">
        <v>118</v>
      </c>
      <c r="D61" s="5" t="s">
        <v>121</v>
      </c>
      <c r="E61" s="3"/>
    </row>
    <row r="62" spans="1:5" x14ac:dyDescent="0.2">
      <c r="D62" s="5" t="s">
        <v>122</v>
      </c>
      <c r="E62" s="3"/>
    </row>
    <row r="63" spans="1:5" x14ac:dyDescent="0.2">
      <c r="C63" s="5" t="s">
        <v>118</v>
      </c>
      <c r="D63" s="5" t="s">
        <v>123</v>
      </c>
      <c r="E63" s="3"/>
    </row>
    <row r="64" spans="1:5" x14ac:dyDescent="0.2">
      <c r="D64" s="5" t="s">
        <v>523</v>
      </c>
      <c r="E64" s="3"/>
    </row>
    <row r="65" spans="4:4" x14ac:dyDescent="0.2">
      <c r="D65" s="5" t="s">
        <v>524</v>
      </c>
    </row>
  </sheetData>
  <printOptions horizontalCentered="1"/>
  <pageMargins left="0" right="0" top="0.35433070866141736" bottom="0.1968503937007874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opLeftCell="A28" workbookViewId="0">
      <selection activeCell="C46" sqref="C46"/>
    </sheetView>
  </sheetViews>
  <sheetFormatPr defaultRowHeight="12.75" x14ac:dyDescent="0.2"/>
  <cols>
    <col min="1" max="1" width="9" style="8"/>
    <col min="2" max="3" width="14.5" style="8" customWidth="1"/>
    <col min="4" max="4" width="9.875" style="8" customWidth="1"/>
    <col min="5" max="5" width="13.375" style="8" customWidth="1"/>
    <col min="6" max="6" width="14.5" style="8" customWidth="1"/>
    <col min="7" max="10" width="11.625" style="8" customWidth="1"/>
    <col min="11" max="16384" width="9" style="8"/>
  </cols>
  <sheetData>
    <row r="1" spans="1:10" ht="15.75" x14ac:dyDescent="0.2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</row>
    <row r="3" spans="1:10" x14ac:dyDescent="0.2">
      <c r="A3" s="8" t="s">
        <v>40</v>
      </c>
      <c r="C3" s="9" t="s">
        <v>41</v>
      </c>
    </row>
    <row r="4" spans="1:10" x14ac:dyDescent="0.2">
      <c r="A4" s="8" t="s">
        <v>42</v>
      </c>
      <c r="C4" s="9" t="s">
        <v>41</v>
      </c>
    </row>
    <row r="5" spans="1:10" x14ac:dyDescent="0.2">
      <c r="A5" s="8" t="s">
        <v>43</v>
      </c>
      <c r="C5" s="9" t="s">
        <v>41</v>
      </c>
    </row>
    <row r="6" spans="1:10" x14ac:dyDescent="0.2">
      <c r="A6" s="8" t="s">
        <v>44</v>
      </c>
      <c r="C6" s="9" t="s">
        <v>41</v>
      </c>
    </row>
    <row r="7" spans="1:10" x14ac:dyDescent="0.2">
      <c r="A7" s="8" t="s">
        <v>45</v>
      </c>
      <c r="C7" s="9" t="s">
        <v>41</v>
      </c>
    </row>
    <row r="8" spans="1:10" x14ac:dyDescent="0.2">
      <c r="A8" s="8" t="s">
        <v>46</v>
      </c>
      <c r="C8" s="9" t="s">
        <v>41</v>
      </c>
    </row>
    <row r="9" spans="1:10" x14ac:dyDescent="0.2">
      <c r="A9" s="8" t="s">
        <v>99</v>
      </c>
      <c r="C9" s="20" t="s">
        <v>41</v>
      </c>
    </row>
    <row r="10" spans="1:10" x14ac:dyDescent="0.2">
      <c r="A10" s="8" t="s">
        <v>47</v>
      </c>
      <c r="C10" s="9" t="s">
        <v>41</v>
      </c>
    </row>
    <row r="11" spans="1:10" x14ac:dyDescent="0.2">
      <c r="A11" s="8" t="s">
        <v>48</v>
      </c>
      <c r="C11" s="9" t="s">
        <v>41</v>
      </c>
    </row>
    <row r="12" spans="1:10" x14ac:dyDescent="0.2">
      <c r="A12" s="8" t="s">
        <v>49</v>
      </c>
      <c r="C12" s="9" t="s">
        <v>41</v>
      </c>
      <c r="D12" s="102"/>
      <c r="E12" s="102"/>
    </row>
    <row r="13" spans="1:10" x14ac:dyDescent="0.2">
      <c r="A13" s="8" t="s">
        <v>50</v>
      </c>
      <c r="C13" s="9" t="s">
        <v>41</v>
      </c>
    </row>
    <row r="15" spans="1:10" x14ac:dyDescent="0.2">
      <c r="A15" s="8" t="s">
        <v>51</v>
      </c>
      <c r="C15" s="9" t="s">
        <v>41</v>
      </c>
      <c r="D15" s="8" t="s">
        <v>80</v>
      </c>
    </row>
    <row r="17" spans="1:10" x14ac:dyDescent="0.2">
      <c r="A17" s="8" t="s">
        <v>52</v>
      </c>
      <c r="C17" s="9" t="s">
        <v>41</v>
      </c>
    </row>
    <row r="18" spans="1:10" x14ac:dyDescent="0.2">
      <c r="A18" s="8" t="s">
        <v>53</v>
      </c>
      <c r="C18" s="9" t="s">
        <v>41</v>
      </c>
      <c r="D18" s="8" t="s">
        <v>81</v>
      </c>
    </row>
    <row r="19" spans="1:10" x14ac:dyDescent="0.2">
      <c r="A19" s="8" t="s">
        <v>54</v>
      </c>
      <c r="C19" s="9" t="s">
        <v>41</v>
      </c>
    </row>
    <row r="20" spans="1:10" x14ac:dyDescent="0.2">
      <c r="A20" s="8" t="s">
        <v>55</v>
      </c>
      <c r="C20" s="9" t="s">
        <v>41</v>
      </c>
    </row>
    <row r="23" spans="1:10" s="11" customFormat="1" ht="38.25" x14ac:dyDescent="0.2">
      <c r="A23" s="10" t="s">
        <v>56</v>
      </c>
      <c r="B23" s="10" t="s">
        <v>57</v>
      </c>
      <c r="C23" s="10" t="s">
        <v>58</v>
      </c>
      <c r="D23" s="10" t="s">
        <v>59</v>
      </c>
      <c r="E23" s="10" t="s">
        <v>60</v>
      </c>
      <c r="F23" s="10" t="s">
        <v>74</v>
      </c>
      <c r="G23" s="10" t="s">
        <v>61</v>
      </c>
      <c r="H23" s="10" t="s">
        <v>73</v>
      </c>
      <c r="I23" s="10" t="s">
        <v>62</v>
      </c>
      <c r="J23" s="10" t="s">
        <v>63</v>
      </c>
    </row>
    <row r="24" spans="1:10" x14ac:dyDescent="0.2">
      <c r="A24" s="12" t="s">
        <v>64</v>
      </c>
      <c r="B24" s="13"/>
      <c r="C24" s="14"/>
      <c r="D24" s="15"/>
      <c r="E24" s="14"/>
      <c r="F24" s="16"/>
      <c r="G24" s="17"/>
      <c r="H24" s="17"/>
      <c r="I24" s="14"/>
      <c r="J24" s="16"/>
    </row>
    <row r="25" spans="1:10" x14ac:dyDescent="0.2">
      <c r="A25" s="12" t="s">
        <v>65</v>
      </c>
      <c r="B25" s="13"/>
      <c r="C25" s="14"/>
      <c r="D25" s="18"/>
      <c r="E25" s="17"/>
      <c r="F25" s="16"/>
      <c r="G25" s="17"/>
      <c r="H25" s="17"/>
      <c r="I25" s="14"/>
      <c r="J25" s="16"/>
    </row>
    <row r="26" spans="1:10" x14ac:dyDescent="0.2">
      <c r="A26" s="12" t="s">
        <v>66</v>
      </c>
      <c r="B26" s="13"/>
      <c r="C26" s="14"/>
      <c r="D26" s="18"/>
      <c r="E26" s="17"/>
      <c r="F26" s="16"/>
      <c r="G26" s="17"/>
      <c r="H26" s="17"/>
      <c r="I26" s="14"/>
      <c r="J26" s="16"/>
    </row>
    <row r="27" spans="1:10" x14ac:dyDescent="0.2">
      <c r="A27" s="12" t="s">
        <v>67</v>
      </c>
      <c r="B27" s="13"/>
      <c r="C27" s="14"/>
      <c r="D27" s="18"/>
      <c r="E27" s="17"/>
      <c r="F27" s="16"/>
      <c r="G27" s="17"/>
      <c r="H27" s="17"/>
      <c r="I27" s="14"/>
      <c r="J27" s="16"/>
    </row>
    <row r="28" spans="1:10" x14ac:dyDescent="0.2">
      <c r="A28" s="12" t="s">
        <v>68</v>
      </c>
      <c r="B28" s="14"/>
      <c r="C28" s="14"/>
      <c r="D28" s="18"/>
      <c r="E28" s="17"/>
      <c r="F28" s="14"/>
      <c r="G28" s="14"/>
      <c r="H28" s="14"/>
      <c r="I28" s="14"/>
      <c r="J28" s="14"/>
    </row>
    <row r="29" spans="1:10" x14ac:dyDescent="0.2">
      <c r="A29" s="19" t="s">
        <v>69</v>
      </c>
      <c r="B29" s="14"/>
      <c r="C29" s="14"/>
      <c r="D29" s="18"/>
      <c r="E29" s="17"/>
      <c r="F29" s="14"/>
      <c r="G29" s="14"/>
      <c r="H29" s="14"/>
      <c r="I29" s="14"/>
      <c r="J29" s="14"/>
    </row>
    <row r="31" spans="1:10" x14ac:dyDescent="0.2">
      <c r="H31" s="8" t="s">
        <v>70</v>
      </c>
    </row>
    <row r="32" spans="1:10" x14ac:dyDescent="0.2">
      <c r="H32" s="8" t="s">
        <v>71</v>
      </c>
    </row>
    <row r="35" spans="1:8" x14ac:dyDescent="0.2">
      <c r="H35" s="8" t="s">
        <v>100</v>
      </c>
    </row>
    <row r="38" spans="1:8" x14ac:dyDescent="0.2">
      <c r="H38" s="8" t="s">
        <v>72</v>
      </c>
    </row>
    <row r="41" spans="1:8" x14ac:dyDescent="0.2">
      <c r="A41" s="8" t="s">
        <v>101</v>
      </c>
    </row>
    <row r="42" spans="1:8" x14ac:dyDescent="0.2">
      <c r="A42" s="8" t="s">
        <v>542</v>
      </c>
    </row>
    <row r="43" spans="1:8" x14ac:dyDescent="0.2">
      <c r="A43" s="8" t="s">
        <v>543</v>
      </c>
    </row>
  </sheetData>
  <mergeCells count="2">
    <mergeCell ref="A1:J1"/>
    <mergeCell ref="D12:E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opLeftCell="A18" workbookViewId="0">
      <selection activeCell="B25" sqref="B25:C25"/>
    </sheetView>
  </sheetViews>
  <sheetFormatPr defaultRowHeight="15" x14ac:dyDescent="0.25"/>
  <cols>
    <col min="1" max="1" width="5.75" style="21" customWidth="1"/>
    <col min="2" max="2" width="19.125" style="21" customWidth="1"/>
    <col min="3" max="4" width="17.25" style="21" customWidth="1"/>
    <col min="5" max="5" width="10" style="21" customWidth="1"/>
    <col min="6" max="6" width="9.75" style="21" customWidth="1"/>
    <col min="7" max="7" width="9" style="21" customWidth="1"/>
    <col min="8" max="10" width="10.375" style="22" customWidth="1"/>
    <col min="11" max="11" width="12.125" style="22" customWidth="1"/>
    <col min="12" max="12" width="12.375" style="22" customWidth="1"/>
    <col min="13" max="13" width="12.875" style="22" customWidth="1"/>
    <col min="14" max="14" width="14.25" style="22" customWidth="1"/>
    <col min="15" max="16384" width="9" style="21"/>
  </cols>
  <sheetData>
    <row r="1" spans="1:14" x14ac:dyDescent="0.25">
      <c r="A1" s="104" t="s">
        <v>538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5" spans="1:14" x14ac:dyDescent="0.25">
      <c r="M5" s="23"/>
    </row>
    <row r="6" spans="1:14" x14ac:dyDescent="0.25">
      <c r="A6" s="24"/>
      <c r="C6" s="24"/>
      <c r="D6" s="24"/>
      <c r="N6" s="23"/>
    </row>
    <row r="7" spans="1:14" x14ac:dyDescent="0.25">
      <c r="C7" s="25"/>
      <c r="D7" s="25"/>
    </row>
    <row r="8" spans="1:14" ht="15.75" thickBot="1" x14ac:dyDescent="0.3"/>
    <row r="9" spans="1:14" s="26" customFormat="1" ht="15" customHeight="1" x14ac:dyDescent="0.25">
      <c r="A9" s="208" t="s">
        <v>84</v>
      </c>
      <c r="B9" s="209" t="s">
        <v>85</v>
      </c>
      <c r="C9" s="138" t="s">
        <v>532</v>
      </c>
      <c r="D9" s="210" t="s">
        <v>132</v>
      </c>
      <c r="E9" s="210" t="s">
        <v>86</v>
      </c>
      <c r="F9" s="210" t="s">
        <v>87</v>
      </c>
      <c r="G9" s="210" t="s">
        <v>88</v>
      </c>
      <c r="H9" s="139" t="s">
        <v>533</v>
      </c>
      <c r="I9" s="211" t="s">
        <v>89</v>
      </c>
      <c r="J9" s="212"/>
      <c r="K9" s="212"/>
      <c r="L9" s="212"/>
      <c r="M9" s="213"/>
      <c r="N9" s="214" t="s">
        <v>90</v>
      </c>
    </row>
    <row r="10" spans="1:14" s="26" customFormat="1" x14ac:dyDescent="0.25">
      <c r="A10" s="215"/>
      <c r="B10" s="112"/>
      <c r="C10" s="150"/>
      <c r="D10" s="106"/>
      <c r="E10" s="106"/>
      <c r="F10" s="106"/>
      <c r="G10" s="106"/>
      <c r="H10" s="151"/>
      <c r="I10" s="109" t="s">
        <v>93</v>
      </c>
      <c r="J10" s="110"/>
      <c r="K10" s="111"/>
      <c r="L10" s="103" t="s">
        <v>95</v>
      </c>
      <c r="M10" s="103" t="s">
        <v>107</v>
      </c>
      <c r="N10" s="216"/>
    </row>
    <row r="11" spans="1:14" s="39" customFormat="1" ht="45.75" thickBot="1" x14ac:dyDescent="0.3">
      <c r="A11" s="225"/>
      <c r="B11" s="226"/>
      <c r="C11" s="162"/>
      <c r="D11" s="227"/>
      <c r="E11" s="227"/>
      <c r="F11" s="227"/>
      <c r="G11" s="227"/>
      <c r="H11" s="163"/>
      <c r="I11" s="228" t="s">
        <v>104</v>
      </c>
      <c r="J11" s="228" t="s">
        <v>105</v>
      </c>
      <c r="K11" s="228" t="s">
        <v>106</v>
      </c>
      <c r="L11" s="229"/>
      <c r="M11" s="229"/>
      <c r="N11" s="230"/>
    </row>
    <row r="12" spans="1:14" x14ac:dyDescent="0.25">
      <c r="A12" s="219">
        <v>1</v>
      </c>
      <c r="B12" s="220"/>
      <c r="C12" s="205"/>
      <c r="D12" s="205"/>
      <c r="E12" s="221"/>
      <c r="F12" s="221"/>
      <c r="G12" s="222"/>
      <c r="H12" s="206"/>
      <c r="I12" s="206"/>
      <c r="J12" s="206"/>
      <c r="K12" s="206">
        <f>I12*J12</f>
        <v>0</v>
      </c>
      <c r="L12" s="206"/>
      <c r="M12" s="223"/>
      <c r="N12" s="224">
        <f t="shared" ref="N12:N21" si="0">SUM(K12:M12)</f>
        <v>0</v>
      </c>
    </row>
    <row r="13" spans="1:14" x14ac:dyDescent="0.25">
      <c r="A13" s="217">
        <f>+A12+1</f>
        <v>2</v>
      </c>
      <c r="B13" s="27"/>
      <c r="C13" s="28"/>
      <c r="D13" s="28"/>
      <c r="E13" s="29"/>
      <c r="F13" s="29"/>
      <c r="G13" s="30"/>
      <c r="H13" s="31"/>
      <c r="I13" s="31"/>
      <c r="J13" s="31"/>
      <c r="K13" s="31">
        <f t="shared" ref="K13:K21" si="1">I13*J13</f>
        <v>0</v>
      </c>
      <c r="L13" s="31"/>
      <c r="M13" s="32"/>
      <c r="N13" s="218">
        <f t="shared" si="0"/>
        <v>0</v>
      </c>
    </row>
    <row r="14" spans="1:14" x14ac:dyDescent="0.25">
      <c r="A14" s="217">
        <f t="shared" ref="A14:A21" si="2">+A13+1</f>
        <v>3</v>
      </c>
      <c r="B14" s="27"/>
      <c r="C14" s="28"/>
      <c r="D14" s="28"/>
      <c r="E14" s="29"/>
      <c r="F14" s="29"/>
      <c r="G14" s="30"/>
      <c r="H14" s="31"/>
      <c r="I14" s="31"/>
      <c r="J14" s="31"/>
      <c r="K14" s="31">
        <f t="shared" si="1"/>
        <v>0</v>
      </c>
      <c r="L14" s="31"/>
      <c r="M14" s="32"/>
      <c r="N14" s="218">
        <f t="shared" si="0"/>
        <v>0</v>
      </c>
    </row>
    <row r="15" spans="1:14" x14ac:dyDescent="0.25">
      <c r="A15" s="217">
        <f t="shared" si="2"/>
        <v>4</v>
      </c>
      <c r="B15" s="27"/>
      <c r="C15" s="28"/>
      <c r="D15" s="28"/>
      <c r="E15" s="29"/>
      <c r="F15" s="29"/>
      <c r="G15" s="30"/>
      <c r="H15" s="31"/>
      <c r="I15" s="31"/>
      <c r="J15" s="31"/>
      <c r="K15" s="31">
        <f t="shared" si="1"/>
        <v>0</v>
      </c>
      <c r="L15" s="31"/>
      <c r="M15" s="32"/>
      <c r="N15" s="218">
        <f t="shared" si="0"/>
        <v>0</v>
      </c>
    </row>
    <row r="16" spans="1:14" x14ac:dyDescent="0.25">
      <c r="A16" s="217">
        <f t="shared" si="2"/>
        <v>5</v>
      </c>
      <c r="B16" s="27"/>
      <c r="C16" s="28"/>
      <c r="D16" s="28"/>
      <c r="E16" s="29"/>
      <c r="F16" s="29"/>
      <c r="G16" s="30"/>
      <c r="H16" s="31"/>
      <c r="I16" s="31"/>
      <c r="J16" s="31"/>
      <c r="K16" s="31">
        <f t="shared" si="1"/>
        <v>0</v>
      </c>
      <c r="L16" s="31"/>
      <c r="M16" s="32"/>
      <c r="N16" s="218">
        <f t="shared" si="0"/>
        <v>0</v>
      </c>
    </row>
    <row r="17" spans="1:14" x14ac:dyDescent="0.25">
      <c r="A17" s="217">
        <f t="shared" si="2"/>
        <v>6</v>
      </c>
      <c r="B17" s="27"/>
      <c r="C17" s="28"/>
      <c r="D17" s="28"/>
      <c r="E17" s="29"/>
      <c r="F17" s="29"/>
      <c r="G17" s="30"/>
      <c r="H17" s="31"/>
      <c r="I17" s="31"/>
      <c r="J17" s="31"/>
      <c r="K17" s="31">
        <f t="shared" si="1"/>
        <v>0</v>
      </c>
      <c r="L17" s="31"/>
      <c r="M17" s="32"/>
      <c r="N17" s="218">
        <f t="shared" si="0"/>
        <v>0</v>
      </c>
    </row>
    <row r="18" spans="1:14" x14ac:dyDescent="0.25">
      <c r="A18" s="217">
        <f t="shared" si="2"/>
        <v>7</v>
      </c>
      <c r="B18" s="27"/>
      <c r="C18" s="28"/>
      <c r="D18" s="28"/>
      <c r="E18" s="29"/>
      <c r="F18" s="29"/>
      <c r="G18" s="30"/>
      <c r="H18" s="31"/>
      <c r="I18" s="31"/>
      <c r="J18" s="31"/>
      <c r="K18" s="31">
        <f t="shared" si="1"/>
        <v>0</v>
      </c>
      <c r="L18" s="31"/>
      <c r="M18" s="32"/>
      <c r="N18" s="218">
        <f t="shared" si="0"/>
        <v>0</v>
      </c>
    </row>
    <row r="19" spans="1:14" x14ac:dyDescent="0.25">
      <c r="A19" s="217">
        <f t="shared" si="2"/>
        <v>8</v>
      </c>
      <c r="B19" s="27"/>
      <c r="C19" s="28"/>
      <c r="D19" s="28"/>
      <c r="E19" s="29"/>
      <c r="F19" s="29"/>
      <c r="G19" s="30"/>
      <c r="H19" s="31"/>
      <c r="I19" s="31"/>
      <c r="J19" s="31"/>
      <c r="K19" s="31">
        <f t="shared" si="1"/>
        <v>0</v>
      </c>
      <c r="L19" s="31"/>
      <c r="M19" s="32"/>
      <c r="N19" s="218">
        <f t="shared" si="0"/>
        <v>0</v>
      </c>
    </row>
    <row r="20" spans="1:14" x14ac:dyDescent="0.25">
      <c r="A20" s="217">
        <f t="shared" si="2"/>
        <v>9</v>
      </c>
      <c r="B20" s="27"/>
      <c r="C20" s="28"/>
      <c r="D20" s="28"/>
      <c r="E20" s="29"/>
      <c r="F20" s="29"/>
      <c r="G20" s="30"/>
      <c r="H20" s="31"/>
      <c r="I20" s="31"/>
      <c r="J20" s="31"/>
      <c r="K20" s="31">
        <f t="shared" si="1"/>
        <v>0</v>
      </c>
      <c r="L20" s="31"/>
      <c r="M20" s="32"/>
      <c r="N20" s="218">
        <f t="shared" si="0"/>
        <v>0</v>
      </c>
    </row>
    <row r="21" spans="1:14" ht="15.75" thickBot="1" x14ac:dyDescent="0.3">
      <c r="A21" s="231">
        <f t="shared" si="2"/>
        <v>10</v>
      </c>
      <c r="B21" s="232"/>
      <c r="C21" s="233"/>
      <c r="D21" s="233"/>
      <c r="E21" s="234"/>
      <c r="F21" s="234"/>
      <c r="G21" s="235"/>
      <c r="H21" s="236"/>
      <c r="I21" s="236"/>
      <c r="J21" s="236"/>
      <c r="K21" s="236">
        <f t="shared" si="1"/>
        <v>0</v>
      </c>
      <c r="L21" s="236"/>
      <c r="M21" s="237"/>
      <c r="N21" s="238">
        <f t="shared" si="0"/>
        <v>0</v>
      </c>
    </row>
    <row r="22" spans="1:14" s="33" customFormat="1" ht="15.75" thickBot="1" x14ac:dyDescent="0.3">
      <c r="A22" s="239"/>
      <c r="B22" s="240" t="s">
        <v>83</v>
      </c>
      <c r="C22" s="240"/>
      <c r="D22" s="240"/>
      <c r="E22" s="240"/>
      <c r="F22" s="240"/>
      <c r="G22" s="240"/>
      <c r="H22" s="241"/>
      <c r="I22" s="241"/>
      <c r="J22" s="241"/>
      <c r="K22" s="241">
        <f t="shared" ref="K22:N22" si="3">SUM(K12:K21)</f>
        <v>0</v>
      </c>
      <c r="L22" s="241">
        <f t="shared" si="3"/>
        <v>0</v>
      </c>
      <c r="M22" s="241">
        <f t="shared" si="3"/>
        <v>0</v>
      </c>
      <c r="N22" s="242">
        <f t="shared" si="3"/>
        <v>0</v>
      </c>
    </row>
    <row r="23" spans="1:14" x14ac:dyDescent="0.25">
      <c r="M23" s="23"/>
    </row>
    <row r="24" spans="1:14" x14ac:dyDescent="0.25">
      <c r="B24" s="34"/>
      <c r="M24" s="35" t="s">
        <v>96</v>
      </c>
    </row>
    <row r="25" spans="1:14" ht="45" customHeight="1" x14ac:dyDescent="0.25">
      <c r="B25" s="107" t="s">
        <v>133</v>
      </c>
      <c r="C25" s="108"/>
      <c r="D25" s="40"/>
      <c r="M25" s="44" t="s">
        <v>135</v>
      </c>
    </row>
    <row r="26" spans="1:14" ht="15" customHeight="1" x14ac:dyDescent="0.25">
      <c r="B26" s="36"/>
      <c r="M26" s="36"/>
    </row>
    <row r="27" spans="1:14" x14ac:dyDescent="0.25">
      <c r="B27" s="37"/>
      <c r="M27" s="38"/>
    </row>
    <row r="28" spans="1:14" x14ac:dyDescent="0.25">
      <c r="B28" s="37"/>
      <c r="M28" s="37"/>
    </row>
    <row r="29" spans="1:14" x14ac:dyDescent="0.25">
      <c r="B29" s="37"/>
      <c r="M29" s="37"/>
    </row>
    <row r="30" spans="1:14" x14ac:dyDescent="0.25">
      <c r="B30" s="37"/>
      <c r="M30" s="37"/>
    </row>
    <row r="31" spans="1:14" x14ac:dyDescent="0.25">
      <c r="B31" s="41" t="s">
        <v>134</v>
      </c>
      <c r="M31" s="24" t="s">
        <v>97</v>
      </c>
    </row>
    <row r="32" spans="1:14" x14ac:dyDescent="0.25">
      <c r="B32" s="41" t="s">
        <v>98</v>
      </c>
      <c r="M32" s="24" t="s">
        <v>98</v>
      </c>
    </row>
    <row r="35" spans="1:1" x14ac:dyDescent="0.25">
      <c r="A35" s="207" t="s">
        <v>541</v>
      </c>
    </row>
    <row r="36" spans="1:1" x14ac:dyDescent="0.25">
      <c r="A36" s="41"/>
    </row>
    <row r="37" spans="1:1" x14ac:dyDescent="0.25">
      <c r="A37" s="41"/>
    </row>
  </sheetData>
  <mergeCells count="17">
    <mergeCell ref="B25:C25"/>
    <mergeCell ref="I10:K10"/>
    <mergeCell ref="I9:M9"/>
    <mergeCell ref="A9:A11"/>
    <mergeCell ref="B9:B11"/>
    <mergeCell ref="C9:C11"/>
    <mergeCell ref="E9:E11"/>
    <mergeCell ref="F9:F11"/>
    <mergeCell ref="G9:G11"/>
    <mergeCell ref="H9:H11"/>
    <mergeCell ref="L10:L11"/>
    <mergeCell ref="M10:M11"/>
    <mergeCell ref="N9:N11"/>
    <mergeCell ref="A1:N1"/>
    <mergeCell ref="A2:N2"/>
    <mergeCell ref="A3:N3"/>
    <mergeCell ref="D9:D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topLeftCell="A4" workbookViewId="0">
      <selection activeCell="H21" sqref="H21"/>
    </sheetView>
  </sheetViews>
  <sheetFormatPr defaultRowHeight="15" x14ac:dyDescent="0.25"/>
  <cols>
    <col min="1" max="1" width="5.75" style="126" customWidth="1"/>
    <col min="2" max="2" width="8.875" style="126" customWidth="1"/>
    <col min="3" max="3" width="9.75" style="126" customWidth="1"/>
    <col min="4" max="4" width="14.625" style="126" customWidth="1"/>
    <col min="5" max="5" width="11.875" style="126" customWidth="1"/>
    <col min="6" max="6" width="10" style="126" customWidth="1"/>
    <col min="7" max="7" width="9.75" style="126" customWidth="1"/>
    <col min="8" max="8" width="9" style="126" customWidth="1"/>
    <col min="9" max="11" width="10.375" style="134" customWidth="1"/>
    <col min="12" max="12" width="12.125" style="134" customWidth="1"/>
    <col min="13" max="13" width="12.375" style="134" customWidth="1"/>
    <col min="14" max="14" width="12.875" style="134" customWidth="1"/>
    <col min="15" max="15" width="14.25" style="134" customWidth="1"/>
    <col min="16" max="16" width="9.5" style="134" hidden="1" customWidth="1"/>
    <col min="17" max="17" width="20" style="134" hidden="1" customWidth="1"/>
    <col min="18" max="18" width="4.5" style="134" hidden="1" customWidth="1"/>
    <col min="19" max="19" width="11.75" style="126" bestFit="1" customWidth="1"/>
    <col min="20" max="20" width="12.5" style="126" bestFit="1" customWidth="1"/>
    <col min="21" max="16384" width="9" style="126"/>
  </cols>
  <sheetData>
    <row r="1" spans="1:20" x14ac:dyDescent="0.25">
      <c r="A1" s="125" t="s">
        <v>539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x14ac:dyDescent="0.25">
      <c r="A2" s="127" t="s">
        <v>525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x14ac:dyDescent="0.25">
      <c r="A3" s="127" t="s">
        <v>94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x14ac:dyDescent="0.25">
      <c r="A5" s="129" t="s">
        <v>40</v>
      </c>
      <c r="B5" s="129"/>
      <c r="C5" s="130" t="s">
        <v>41</v>
      </c>
      <c r="D5" s="130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x14ac:dyDescent="0.25">
      <c r="A6" s="131" t="s">
        <v>42</v>
      </c>
      <c r="B6" s="131"/>
      <c r="C6" s="130" t="s">
        <v>41</v>
      </c>
      <c r="D6" s="130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x14ac:dyDescent="0.25">
      <c r="A7" s="131" t="s">
        <v>526</v>
      </c>
      <c r="B7" s="131"/>
      <c r="C7" s="130" t="s">
        <v>527</v>
      </c>
      <c r="D7" s="130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x14ac:dyDescent="0.25">
      <c r="A8" s="129" t="s">
        <v>528</v>
      </c>
      <c r="B8" s="129"/>
      <c r="C8" s="130" t="s">
        <v>41</v>
      </c>
      <c r="D8" s="130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x14ac:dyDescent="0.25">
      <c r="A9" s="129" t="s">
        <v>529</v>
      </c>
      <c r="B9" s="129"/>
      <c r="C9" s="130" t="s">
        <v>41</v>
      </c>
      <c r="D9" s="130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x14ac:dyDescent="0.25">
      <c r="A10" s="129" t="s">
        <v>530</v>
      </c>
      <c r="B10" s="129"/>
      <c r="C10" s="130" t="s">
        <v>41</v>
      </c>
      <c r="D10" s="130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x14ac:dyDescent="0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20" ht="27.75" customHeight="1" x14ac:dyDescent="0.25">
      <c r="A12" s="133" t="s">
        <v>531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</row>
    <row r="13" spans="1:20" ht="15.75" thickBot="1" x14ac:dyDescent="0.3"/>
    <row r="14" spans="1:20" s="146" customFormat="1" ht="15" customHeight="1" x14ac:dyDescent="0.25">
      <c r="A14" s="135" t="s">
        <v>84</v>
      </c>
      <c r="B14" s="136" t="s">
        <v>85</v>
      </c>
      <c r="C14" s="137"/>
      <c r="D14" s="138" t="s">
        <v>532</v>
      </c>
      <c r="E14" s="138" t="s">
        <v>132</v>
      </c>
      <c r="F14" s="138" t="s">
        <v>86</v>
      </c>
      <c r="G14" s="138" t="s">
        <v>87</v>
      </c>
      <c r="H14" s="138" t="s">
        <v>88</v>
      </c>
      <c r="I14" s="139" t="s">
        <v>533</v>
      </c>
      <c r="J14" s="140" t="s">
        <v>89</v>
      </c>
      <c r="K14" s="141"/>
      <c r="L14" s="141"/>
      <c r="M14" s="141"/>
      <c r="N14" s="142"/>
      <c r="O14" s="139" t="s">
        <v>90</v>
      </c>
      <c r="P14" s="143" t="s">
        <v>91</v>
      </c>
      <c r="Q14" s="143" t="s">
        <v>92</v>
      </c>
      <c r="R14" s="144"/>
      <c r="S14" s="139" t="s">
        <v>91</v>
      </c>
      <c r="T14" s="145" t="s">
        <v>92</v>
      </c>
    </row>
    <row r="15" spans="1:20" s="146" customFormat="1" x14ac:dyDescent="0.25">
      <c r="A15" s="147"/>
      <c r="B15" s="148"/>
      <c r="C15" s="149"/>
      <c r="D15" s="150"/>
      <c r="E15" s="150"/>
      <c r="F15" s="150"/>
      <c r="G15" s="150"/>
      <c r="H15" s="150"/>
      <c r="I15" s="151"/>
      <c r="J15" s="152" t="s">
        <v>93</v>
      </c>
      <c r="K15" s="153"/>
      <c r="L15" s="154"/>
      <c r="M15" s="155" t="s">
        <v>95</v>
      </c>
      <c r="N15" s="155" t="s">
        <v>107</v>
      </c>
      <c r="O15" s="151"/>
      <c r="P15" s="156"/>
      <c r="Q15" s="156"/>
      <c r="R15" s="157"/>
      <c r="S15" s="151"/>
      <c r="T15" s="158"/>
    </row>
    <row r="16" spans="1:20" s="146" customFormat="1" ht="45.75" thickBot="1" x14ac:dyDescent="0.3">
      <c r="A16" s="159"/>
      <c r="B16" s="160"/>
      <c r="C16" s="161"/>
      <c r="D16" s="162"/>
      <c r="E16" s="162"/>
      <c r="F16" s="162"/>
      <c r="G16" s="162"/>
      <c r="H16" s="162"/>
      <c r="I16" s="163"/>
      <c r="J16" s="164" t="s">
        <v>104</v>
      </c>
      <c r="K16" s="164" t="s">
        <v>105</v>
      </c>
      <c r="L16" s="164" t="s">
        <v>106</v>
      </c>
      <c r="M16" s="163"/>
      <c r="N16" s="163"/>
      <c r="O16" s="163"/>
      <c r="P16" s="164"/>
      <c r="Q16" s="164"/>
      <c r="R16" s="165"/>
      <c r="S16" s="163"/>
      <c r="T16" s="166"/>
    </row>
    <row r="17" spans="1:20" x14ac:dyDescent="0.25">
      <c r="A17" s="167">
        <v>1</v>
      </c>
      <c r="B17" s="168"/>
      <c r="C17" s="169"/>
      <c r="D17" s="169"/>
      <c r="E17" s="170"/>
      <c r="F17" s="171"/>
      <c r="G17" s="171"/>
      <c r="H17" s="172"/>
      <c r="I17" s="173"/>
      <c r="J17" s="173"/>
      <c r="K17" s="173"/>
      <c r="L17" s="173">
        <f>J17*K17</f>
        <v>0</v>
      </c>
      <c r="M17" s="173"/>
      <c r="N17" s="174"/>
      <c r="O17" s="173">
        <f t="shared" ref="O17:O26" si="0">SUM(L17:N17)</f>
        <v>0</v>
      </c>
      <c r="P17" s="173">
        <f>+L17*0.05</f>
        <v>0</v>
      </c>
      <c r="Q17" s="173" t="e">
        <f>+L17+M17+N17+#REF!+#REF!</f>
        <v>#REF!</v>
      </c>
      <c r="R17" s="173"/>
      <c r="S17" s="175">
        <f>+L17*0.06</f>
        <v>0</v>
      </c>
      <c r="T17" s="176">
        <f>+O17-S17</f>
        <v>0</v>
      </c>
    </row>
    <row r="18" spans="1:20" x14ac:dyDescent="0.25">
      <c r="A18" s="177">
        <f>+A17+1</f>
        <v>2</v>
      </c>
      <c r="B18" s="178"/>
      <c r="C18" s="179"/>
      <c r="D18" s="179"/>
      <c r="E18" s="180"/>
      <c r="F18" s="181"/>
      <c r="G18" s="181"/>
      <c r="H18" s="182"/>
      <c r="I18" s="183"/>
      <c r="J18" s="183"/>
      <c r="K18" s="183"/>
      <c r="L18" s="183">
        <f t="shared" ref="L18:L26" si="1">J18*K18</f>
        <v>0</v>
      </c>
      <c r="M18" s="183"/>
      <c r="N18" s="184"/>
      <c r="O18" s="183">
        <f t="shared" si="0"/>
        <v>0</v>
      </c>
      <c r="P18" s="183">
        <f>+L18*0.05</f>
        <v>0</v>
      </c>
      <c r="Q18" s="183" t="e">
        <f>+L18+M18+N18+#REF!+#REF!</f>
        <v>#REF!</v>
      </c>
      <c r="R18" s="183"/>
      <c r="S18" s="185">
        <f t="shared" ref="S18:S26" si="2">+L18*0.06</f>
        <v>0</v>
      </c>
      <c r="T18" s="186">
        <f t="shared" ref="T18:T26" si="3">+O18-S18</f>
        <v>0</v>
      </c>
    </row>
    <row r="19" spans="1:20" x14ac:dyDescent="0.25">
      <c r="A19" s="177">
        <f t="shared" ref="A19:A26" si="4">+A18+1</f>
        <v>3</v>
      </c>
      <c r="B19" s="178"/>
      <c r="C19" s="179"/>
      <c r="D19" s="179"/>
      <c r="E19" s="180"/>
      <c r="F19" s="181"/>
      <c r="G19" s="181"/>
      <c r="H19" s="182"/>
      <c r="I19" s="183"/>
      <c r="J19" s="183"/>
      <c r="K19" s="183"/>
      <c r="L19" s="183">
        <f t="shared" si="1"/>
        <v>0</v>
      </c>
      <c r="M19" s="183"/>
      <c r="N19" s="184"/>
      <c r="O19" s="183">
        <f t="shared" si="0"/>
        <v>0</v>
      </c>
      <c r="P19" s="183">
        <f t="shared" ref="P19:P26" si="5">+L19*0.06</f>
        <v>0</v>
      </c>
      <c r="Q19" s="183" t="e">
        <f>+L19+M19+N19+#REF!+#REF!</f>
        <v>#REF!</v>
      </c>
      <c r="R19" s="183"/>
      <c r="S19" s="185">
        <f t="shared" si="2"/>
        <v>0</v>
      </c>
      <c r="T19" s="186">
        <f t="shared" si="3"/>
        <v>0</v>
      </c>
    </row>
    <row r="20" spans="1:20" x14ac:dyDescent="0.25">
      <c r="A20" s="177">
        <f t="shared" si="4"/>
        <v>4</v>
      </c>
      <c r="B20" s="178"/>
      <c r="C20" s="179"/>
      <c r="D20" s="179"/>
      <c r="E20" s="180"/>
      <c r="F20" s="181"/>
      <c r="G20" s="181"/>
      <c r="H20" s="182"/>
      <c r="I20" s="183"/>
      <c r="J20" s="183"/>
      <c r="K20" s="183"/>
      <c r="L20" s="183">
        <f t="shared" si="1"/>
        <v>0</v>
      </c>
      <c r="M20" s="183"/>
      <c r="N20" s="184"/>
      <c r="O20" s="183">
        <f t="shared" si="0"/>
        <v>0</v>
      </c>
      <c r="P20" s="183">
        <f t="shared" si="5"/>
        <v>0</v>
      </c>
      <c r="Q20" s="183" t="e">
        <f>+L20+M20+N20+#REF!+#REF!</f>
        <v>#REF!</v>
      </c>
      <c r="R20" s="183"/>
      <c r="S20" s="185">
        <f t="shared" si="2"/>
        <v>0</v>
      </c>
      <c r="T20" s="186">
        <f t="shared" si="3"/>
        <v>0</v>
      </c>
    </row>
    <row r="21" spans="1:20" x14ac:dyDescent="0.25">
      <c r="A21" s="177">
        <f t="shared" si="4"/>
        <v>5</v>
      </c>
      <c r="B21" s="178"/>
      <c r="C21" s="179"/>
      <c r="D21" s="179"/>
      <c r="E21" s="180"/>
      <c r="F21" s="181"/>
      <c r="G21" s="181"/>
      <c r="H21" s="182"/>
      <c r="I21" s="183"/>
      <c r="J21" s="183"/>
      <c r="K21" s="183"/>
      <c r="L21" s="183">
        <f t="shared" si="1"/>
        <v>0</v>
      </c>
      <c r="M21" s="183"/>
      <c r="N21" s="184"/>
      <c r="O21" s="183">
        <f t="shared" si="0"/>
        <v>0</v>
      </c>
      <c r="P21" s="183">
        <f t="shared" si="5"/>
        <v>0</v>
      </c>
      <c r="Q21" s="183" t="e">
        <f>+L21+M21+N21+#REF!+#REF!</f>
        <v>#REF!</v>
      </c>
      <c r="R21" s="183"/>
      <c r="S21" s="185">
        <f t="shared" si="2"/>
        <v>0</v>
      </c>
      <c r="T21" s="186">
        <f t="shared" si="3"/>
        <v>0</v>
      </c>
    </row>
    <row r="22" spans="1:20" x14ac:dyDescent="0.25">
      <c r="A22" s="177">
        <f t="shared" si="4"/>
        <v>6</v>
      </c>
      <c r="B22" s="178"/>
      <c r="C22" s="179"/>
      <c r="D22" s="179"/>
      <c r="E22" s="180"/>
      <c r="F22" s="181"/>
      <c r="G22" s="181"/>
      <c r="H22" s="182"/>
      <c r="I22" s="183"/>
      <c r="J22" s="183"/>
      <c r="K22" s="183"/>
      <c r="L22" s="183">
        <f t="shared" si="1"/>
        <v>0</v>
      </c>
      <c r="M22" s="183"/>
      <c r="N22" s="184"/>
      <c r="O22" s="183">
        <f t="shared" si="0"/>
        <v>0</v>
      </c>
      <c r="P22" s="183">
        <f t="shared" si="5"/>
        <v>0</v>
      </c>
      <c r="Q22" s="183" t="e">
        <f>+L22+M22+N22+#REF!+#REF!</f>
        <v>#REF!</v>
      </c>
      <c r="R22" s="183"/>
      <c r="S22" s="185">
        <f t="shared" si="2"/>
        <v>0</v>
      </c>
      <c r="T22" s="186">
        <f t="shared" si="3"/>
        <v>0</v>
      </c>
    </row>
    <row r="23" spans="1:20" x14ac:dyDescent="0.25">
      <c r="A23" s="177">
        <f t="shared" si="4"/>
        <v>7</v>
      </c>
      <c r="B23" s="178"/>
      <c r="C23" s="179"/>
      <c r="D23" s="179"/>
      <c r="E23" s="180"/>
      <c r="F23" s="181"/>
      <c r="G23" s="181"/>
      <c r="H23" s="182"/>
      <c r="I23" s="183"/>
      <c r="J23" s="183"/>
      <c r="K23" s="183"/>
      <c r="L23" s="183">
        <f t="shared" si="1"/>
        <v>0</v>
      </c>
      <c r="M23" s="183"/>
      <c r="N23" s="184"/>
      <c r="O23" s="183">
        <f t="shared" si="0"/>
        <v>0</v>
      </c>
      <c r="P23" s="183">
        <f t="shared" si="5"/>
        <v>0</v>
      </c>
      <c r="Q23" s="183" t="e">
        <f>+L23+M23+N23+#REF!+#REF!</f>
        <v>#REF!</v>
      </c>
      <c r="R23" s="183"/>
      <c r="S23" s="185">
        <f t="shared" si="2"/>
        <v>0</v>
      </c>
      <c r="T23" s="186">
        <f t="shared" si="3"/>
        <v>0</v>
      </c>
    </row>
    <row r="24" spans="1:20" x14ac:dyDescent="0.25">
      <c r="A24" s="177">
        <f t="shared" si="4"/>
        <v>8</v>
      </c>
      <c r="B24" s="178"/>
      <c r="C24" s="179"/>
      <c r="D24" s="179"/>
      <c r="E24" s="180"/>
      <c r="F24" s="181"/>
      <c r="G24" s="181"/>
      <c r="H24" s="182"/>
      <c r="I24" s="183"/>
      <c r="J24" s="183"/>
      <c r="K24" s="183"/>
      <c r="L24" s="183">
        <f t="shared" si="1"/>
        <v>0</v>
      </c>
      <c r="M24" s="183"/>
      <c r="N24" s="184"/>
      <c r="O24" s="183">
        <f t="shared" si="0"/>
        <v>0</v>
      </c>
      <c r="P24" s="183">
        <f t="shared" si="5"/>
        <v>0</v>
      </c>
      <c r="Q24" s="183" t="e">
        <f>+L24+M24+N24+#REF!+#REF!</f>
        <v>#REF!</v>
      </c>
      <c r="R24" s="183"/>
      <c r="S24" s="185">
        <f t="shared" si="2"/>
        <v>0</v>
      </c>
      <c r="T24" s="186">
        <f t="shared" si="3"/>
        <v>0</v>
      </c>
    </row>
    <row r="25" spans="1:20" x14ac:dyDescent="0.25">
      <c r="A25" s="177">
        <f t="shared" si="4"/>
        <v>9</v>
      </c>
      <c r="B25" s="178"/>
      <c r="C25" s="179"/>
      <c r="D25" s="179"/>
      <c r="E25" s="180"/>
      <c r="F25" s="181"/>
      <c r="G25" s="181"/>
      <c r="H25" s="182"/>
      <c r="I25" s="183"/>
      <c r="J25" s="183"/>
      <c r="K25" s="183"/>
      <c r="L25" s="183">
        <f t="shared" si="1"/>
        <v>0</v>
      </c>
      <c r="M25" s="183"/>
      <c r="N25" s="184"/>
      <c r="O25" s="183">
        <f t="shared" si="0"/>
        <v>0</v>
      </c>
      <c r="P25" s="183">
        <f t="shared" si="5"/>
        <v>0</v>
      </c>
      <c r="Q25" s="183" t="e">
        <f>+L25+M25+N25+#REF!+#REF!</f>
        <v>#REF!</v>
      </c>
      <c r="R25" s="183"/>
      <c r="S25" s="185">
        <f t="shared" si="2"/>
        <v>0</v>
      </c>
      <c r="T25" s="186">
        <f t="shared" si="3"/>
        <v>0</v>
      </c>
    </row>
    <row r="26" spans="1:20" ht="15.75" thickBot="1" x14ac:dyDescent="0.3">
      <c r="A26" s="243">
        <f t="shared" si="4"/>
        <v>10</v>
      </c>
      <c r="B26" s="244"/>
      <c r="C26" s="245"/>
      <c r="D26" s="245"/>
      <c r="E26" s="246"/>
      <c r="F26" s="247"/>
      <c r="G26" s="247"/>
      <c r="H26" s="248"/>
      <c r="I26" s="249"/>
      <c r="J26" s="249"/>
      <c r="K26" s="249"/>
      <c r="L26" s="249">
        <f t="shared" si="1"/>
        <v>0</v>
      </c>
      <c r="M26" s="249"/>
      <c r="N26" s="250"/>
      <c r="O26" s="249">
        <f t="shared" si="0"/>
        <v>0</v>
      </c>
      <c r="P26" s="249">
        <f t="shared" si="5"/>
        <v>0</v>
      </c>
      <c r="Q26" s="249" t="e">
        <f>+L26+M26+N26+#REF!+#REF!</f>
        <v>#REF!</v>
      </c>
      <c r="R26" s="249"/>
      <c r="S26" s="251">
        <f t="shared" si="2"/>
        <v>0</v>
      </c>
      <c r="T26" s="252">
        <f t="shared" si="3"/>
        <v>0</v>
      </c>
    </row>
    <row r="27" spans="1:20" s="187" customFormat="1" ht="15.75" thickBot="1" x14ac:dyDescent="0.3">
      <c r="A27" s="253"/>
      <c r="B27" s="254"/>
      <c r="C27" s="255" t="s">
        <v>83</v>
      </c>
      <c r="D27" s="255"/>
      <c r="E27" s="256"/>
      <c r="F27" s="256"/>
      <c r="G27" s="256"/>
      <c r="H27" s="256"/>
      <c r="I27" s="257"/>
      <c r="J27" s="257"/>
      <c r="K27" s="257"/>
      <c r="L27" s="257">
        <f t="shared" ref="L27:T27" si="6">SUM(L17:L26)</f>
        <v>0</v>
      </c>
      <c r="M27" s="257">
        <f t="shared" si="6"/>
        <v>0</v>
      </c>
      <c r="N27" s="257">
        <f t="shared" si="6"/>
        <v>0</v>
      </c>
      <c r="O27" s="257">
        <f t="shared" si="6"/>
        <v>0</v>
      </c>
      <c r="P27" s="257">
        <f t="shared" si="6"/>
        <v>0</v>
      </c>
      <c r="Q27" s="257" t="e">
        <f t="shared" si="6"/>
        <v>#REF!</v>
      </c>
      <c r="R27" s="257">
        <f t="shared" si="6"/>
        <v>0</v>
      </c>
      <c r="S27" s="258">
        <f t="shared" si="6"/>
        <v>0</v>
      </c>
      <c r="T27" s="259">
        <f t="shared" si="6"/>
        <v>0</v>
      </c>
    </row>
    <row r="28" spans="1:20" s="187" customFormat="1" x14ac:dyDescent="0.25">
      <c r="A28" s="188" t="s">
        <v>534</v>
      </c>
      <c r="B28" s="189"/>
      <c r="C28" s="189"/>
      <c r="D28" s="189"/>
      <c r="E28" s="189"/>
      <c r="F28" s="189"/>
      <c r="G28" s="189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1"/>
      <c r="T28" s="190"/>
    </row>
    <row r="29" spans="1:20" x14ac:dyDescent="0.25">
      <c r="N29" s="192"/>
      <c r="S29" s="192"/>
    </row>
    <row r="30" spans="1:20" x14ac:dyDescent="0.25">
      <c r="C30" s="193"/>
      <c r="D30" s="193"/>
      <c r="N30" s="194"/>
      <c r="P30" s="194"/>
      <c r="Q30" s="195"/>
      <c r="R30" s="126"/>
    </row>
    <row r="31" spans="1:20" x14ac:dyDescent="0.25">
      <c r="B31" s="193"/>
      <c r="G31" s="134"/>
      <c r="H31" s="134"/>
      <c r="L31" s="194"/>
      <c r="M31" s="194" t="s">
        <v>96</v>
      </c>
      <c r="N31" s="194"/>
      <c r="O31" s="195"/>
      <c r="P31" s="126"/>
      <c r="Q31" s="126"/>
      <c r="R31" s="126"/>
    </row>
    <row r="32" spans="1:20" x14ac:dyDescent="0.25">
      <c r="B32" s="196" t="s">
        <v>535</v>
      </c>
      <c r="G32" s="134"/>
      <c r="H32" s="134"/>
      <c r="L32" s="197"/>
      <c r="M32" s="196" t="s">
        <v>536</v>
      </c>
      <c r="N32" s="197"/>
      <c r="O32" s="192"/>
      <c r="P32" s="126"/>
      <c r="Q32" s="126"/>
      <c r="R32" s="126"/>
    </row>
    <row r="33" spans="1:18" x14ac:dyDescent="0.25">
      <c r="B33" s="198" t="s">
        <v>537</v>
      </c>
      <c r="C33" s="198"/>
      <c r="G33" s="134"/>
      <c r="H33" s="134"/>
      <c r="L33" s="199"/>
      <c r="M33" s="199"/>
      <c r="N33" s="199"/>
      <c r="O33" s="200"/>
      <c r="P33" s="201"/>
      <c r="Q33" s="126"/>
      <c r="R33" s="126"/>
    </row>
    <row r="34" spans="1:18" ht="15" customHeight="1" x14ac:dyDescent="0.25">
      <c r="B34" s="201"/>
      <c r="G34" s="134"/>
      <c r="H34" s="134"/>
      <c r="L34" s="201"/>
      <c r="M34" s="201"/>
      <c r="N34" s="201"/>
      <c r="O34" s="126"/>
      <c r="P34" s="126"/>
      <c r="Q34" s="126"/>
      <c r="R34" s="126"/>
    </row>
    <row r="35" spans="1:18" x14ac:dyDescent="0.25">
      <c r="B35" s="202"/>
      <c r="G35" s="134"/>
      <c r="H35" s="134"/>
      <c r="L35" s="203"/>
      <c r="M35" s="203"/>
      <c r="N35" s="203"/>
      <c r="O35" s="126"/>
      <c r="P35" s="126"/>
      <c r="Q35" s="126"/>
      <c r="R35" s="195"/>
    </row>
    <row r="36" spans="1:18" x14ac:dyDescent="0.25">
      <c r="B36" s="202"/>
      <c r="G36" s="134"/>
      <c r="H36" s="134"/>
      <c r="L36" s="202"/>
      <c r="M36" s="202"/>
      <c r="N36" s="202"/>
      <c r="O36" s="126"/>
      <c r="P36" s="126"/>
      <c r="Q36" s="126"/>
    </row>
    <row r="37" spans="1:18" x14ac:dyDescent="0.25">
      <c r="B37" s="202"/>
      <c r="G37" s="134"/>
      <c r="H37" s="134"/>
      <c r="L37" s="202"/>
      <c r="M37" s="202"/>
      <c r="N37" s="202"/>
      <c r="O37" s="126"/>
      <c r="P37" s="126"/>
      <c r="Q37" s="126"/>
    </row>
    <row r="38" spans="1:18" x14ac:dyDescent="0.25">
      <c r="B38" s="202"/>
      <c r="G38" s="134"/>
      <c r="H38" s="134"/>
      <c r="L38" s="202"/>
      <c r="M38" s="202"/>
      <c r="N38" s="202"/>
      <c r="O38" s="126"/>
      <c r="P38" s="126"/>
      <c r="Q38" s="126"/>
    </row>
    <row r="39" spans="1:18" x14ac:dyDescent="0.25">
      <c r="B39" s="204" t="s">
        <v>97</v>
      </c>
      <c r="G39" s="134"/>
      <c r="H39" s="134"/>
      <c r="L39" s="204"/>
      <c r="M39" s="204" t="s">
        <v>97</v>
      </c>
      <c r="N39" s="204"/>
      <c r="O39" s="126"/>
      <c r="P39" s="126"/>
      <c r="Q39" s="126"/>
      <c r="R39" s="126"/>
    </row>
    <row r="40" spans="1:18" x14ac:dyDescent="0.25">
      <c r="B40" s="204" t="s">
        <v>98</v>
      </c>
      <c r="G40" s="134"/>
      <c r="H40" s="134"/>
      <c r="L40" s="204"/>
      <c r="M40" s="204" t="s">
        <v>98</v>
      </c>
      <c r="N40" s="204"/>
      <c r="O40" s="126"/>
      <c r="P40" s="126"/>
      <c r="Q40" s="126"/>
      <c r="R40" s="126"/>
    </row>
    <row r="41" spans="1:18" x14ac:dyDescent="0.25">
      <c r="B41" s="204"/>
      <c r="G41" s="134"/>
      <c r="H41" s="134"/>
      <c r="L41" s="204"/>
      <c r="M41" s="204"/>
      <c r="N41" s="204"/>
      <c r="O41" s="126"/>
      <c r="P41" s="126"/>
      <c r="Q41" s="126"/>
      <c r="R41" s="126"/>
    </row>
    <row r="42" spans="1:18" x14ac:dyDescent="0.25">
      <c r="A42" s="126" t="s">
        <v>540</v>
      </c>
    </row>
  </sheetData>
  <mergeCells count="22">
    <mergeCell ref="S14:S16"/>
    <mergeCell ref="T14:T16"/>
    <mergeCell ref="J15:L15"/>
    <mergeCell ref="M15:M16"/>
    <mergeCell ref="N15:N16"/>
    <mergeCell ref="B33:C33"/>
    <mergeCell ref="H14:H16"/>
    <mergeCell ref="I14:I16"/>
    <mergeCell ref="J14:N14"/>
    <mergeCell ref="O14:O16"/>
    <mergeCell ref="P14:P15"/>
    <mergeCell ref="Q14:Q15"/>
    <mergeCell ref="A1:T1"/>
    <mergeCell ref="A2:T2"/>
    <mergeCell ref="A3:T3"/>
    <mergeCell ref="A12:T12"/>
    <mergeCell ref="A14:A16"/>
    <mergeCell ref="B14:C16"/>
    <mergeCell ref="D14:D16"/>
    <mergeCell ref="E14:E16"/>
    <mergeCell ref="F14:F16"/>
    <mergeCell ref="G14:G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I54"/>
  <sheetViews>
    <sheetView showGridLines="0" tabSelected="1" zoomScale="75" zoomScaleNormal="75" workbookViewId="0">
      <selection activeCell="L12" sqref="L12"/>
    </sheetView>
  </sheetViews>
  <sheetFormatPr defaultRowHeight="15.75" x14ac:dyDescent="0.25"/>
  <cols>
    <col min="1" max="1" width="0.875" style="45" customWidth="1"/>
    <col min="2" max="2" width="7" style="45" customWidth="1"/>
    <col min="3" max="3" width="25.75" style="45" customWidth="1"/>
    <col min="4" max="4" width="19.875" style="45" customWidth="1"/>
    <col min="5" max="5" width="25.75" style="45" customWidth="1"/>
    <col min="6" max="6" width="25.125" style="45" bestFit="1" customWidth="1"/>
    <col min="7" max="7" width="16.75" style="45" customWidth="1"/>
    <col min="8" max="8" width="17.125" style="45" customWidth="1"/>
    <col min="9" max="9" width="16.875" style="45" customWidth="1"/>
    <col min="10" max="16384" width="9" style="45"/>
  </cols>
  <sheetData>
    <row r="1" spans="2:9" ht="27" customHeight="1" x14ac:dyDescent="0.25"/>
    <row r="2" spans="2:9" ht="21" customHeight="1" x14ac:dyDescent="0.25">
      <c r="B2" s="46" t="s">
        <v>136</v>
      </c>
    </row>
    <row r="3" spans="2:9" ht="21" customHeight="1" thickBot="1" x14ac:dyDescent="0.3">
      <c r="B3" s="46" t="s">
        <v>137</v>
      </c>
    </row>
    <row r="4" spans="2:9" ht="29.25" customHeight="1" thickTop="1" thickBot="1" x14ac:dyDescent="0.3">
      <c r="B4" s="47" t="s">
        <v>138</v>
      </c>
      <c r="C4" s="47" t="s">
        <v>139</v>
      </c>
      <c r="D4" s="47" t="s">
        <v>140</v>
      </c>
      <c r="E4" s="47" t="s">
        <v>141</v>
      </c>
      <c r="F4" s="47" t="s">
        <v>142</v>
      </c>
      <c r="G4" s="47" t="s">
        <v>143</v>
      </c>
      <c r="H4" s="47" t="s">
        <v>144</v>
      </c>
      <c r="I4" s="47" t="s">
        <v>145</v>
      </c>
    </row>
    <row r="5" spans="2:9" ht="21" customHeight="1" thickTop="1" x14ac:dyDescent="0.25">
      <c r="B5" s="48"/>
      <c r="C5" s="48"/>
      <c r="D5" s="48"/>
      <c r="E5" s="48"/>
      <c r="F5" s="49"/>
      <c r="G5" s="48"/>
      <c r="H5" s="48"/>
      <c r="I5" s="48"/>
    </row>
    <row r="6" spans="2:9" ht="21" customHeight="1" x14ac:dyDescent="0.25">
      <c r="B6" s="50"/>
      <c r="C6" s="50"/>
      <c r="D6" s="50"/>
      <c r="E6" s="50"/>
      <c r="F6" s="51"/>
      <c r="G6" s="50"/>
      <c r="H6" s="50"/>
      <c r="I6" s="50"/>
    </row>
    <row r="7" spans="2:9" ht="21" customHeight="1" x14ac:dyDescent="0.25">
      <c r="B7" s="50"/>
      <c r="C7" s="50"/>
      <c r="D7" s="50"/>
      <c r="E7" s="50"/>
      <c r="F7" s="51"/>
      <c r="G7" s="50"/>
      <c r="H7" s="50"/>
      <c r="I7" s="50"/>
    </row>
    <row r="8" spans="2:9" ht="21" customHeight="1" x14ac:dyDescent="0.25">
      <c r="B8" s="50"/>
      <c r="C8" s="50"/>
      <c r="D8" s="50"/>
      <c r="E8" s="50"/>
      <c r="F8" s="51"/>
      <c r="G8" s="50"/>
      <c r="H8" s="50"/>
      <c r="I8" s="50"/>
    </row>
    <row r="9" spans="2:9" ht="21" customHeight="1" x14ac:dyDescent="0.25">
      <c r="B9" s="50"/>
      <c r="C9" s="50"/>
      <c r="D9" s="50"/>
      <c r="E9" s="50"/>
      <c r="F9" s="51"/>
      <c r="G9" s="50"/>
      <c r="H9" s="50"/>
      <c r="I9" s="50"/>
    </row>
    <row r="10" spans="2:9" ht="21" customHeight="1" x14ac:dyDescent="0.25">
      <c r="B10" s="50"/>
      <c r="C10" s="50"/>
      <c r="D10" s="50"/>
      <c r="E10" s="50"/>
      <c r="F10" s="51"/>
      <c r="G10" s="50"/>
      <c r="H10" s="50"/>
      <c r="I10" s="50"/>
    </row>
    <row r="11" spans="2:9" ht="21" customHeight="1" x14ac:dyDescent="0.25">
      <c r="B11" s="50"/>
      <c r="C11" s="50"/>
      <c r="D11" s="50"/>
      <c r="E11" s="50"/>
      <c r="F11" s="51"/>
      <c r="G11" s="50"/>
      <c r="H11" s="50"/>
      <c r="I11" s="50"/>
    </row>
    <row r="12" spans="2:9" ht="21" customHeight="1" x14ac:dyDescent="0.25">
      <c r="B12" s="50"/>
      <c r="C12" s="50"/>
      <c r="D12" s="50"/>
      <c r="E12" s="50"/>
      <c r="F12" s="51"/>
      <c r="G12" s="50"/>
      <c r="H12" s="50"/>
      <c r="I12" s="50"/>
    </row>
    <row r="13" spans="2:9" ht="21" customHeight="1" x14ac:dyDescent="0.25">
      <c r="B13" s="50"/>
      <c r="C13" s="50"/>
      <c r="D13" s="50"/>
      <c r="E13" s="50"/>
      <c r="F13" s="51"/>
      <c r="G13" s="50"/>
      <c r="H13" s="50"/>
      <c r="I13" s="50"/>
    </row>
    <row r="14" spans="2:9" ht="21" customHeight="1" x14ac:dyDescent="0.25">
      <c r="B14" s="50"/>
      <c r="C14" s="50"/>
      <c r="D14" s="50"/>
      <c r="E14" s="50"/>
      <c r="F14" s="51"/>
      <c r="G14" s="50"/>
      <c r="H14" s="50"/>
      <c r="I14" s="50"/>
    </row>
    <row r="15" spans="2:9" ht="21" customHeight="1" x14ac:dyDescent="0.25">
      <c r="B15" s="50"/>
      <c r="C15" s="50"/>
      <c r="D15" s="50"/>
      <c r="E15" s="50"/>
      <c r="F15" s="51"/>
      <c r="G15" s="50"/>
      <c r="H15" s="50"/>
      <c r="I15" s="50"/>
    </row>
    <row r="16" spans="2:9" ht="21" customHeight="1" x14ac:dyDescent="0.25">
      <c r="B16" s="50"/>
      <c r="C16" s="50"/>
      <c r="D16" s="50"/>
      <c r="E16" s="50"/>
      <c r="F16" s="51"/>
      <c r="G16" s="50"/>
      <c r="H16" s="50"/>
      <c r="I16" s="50"/>
    </row>
    <row r="17" spans="2:9" ht="21" customHeight="1" x14ac:dyDescent="0.25">
      <c r="B17" s="50"/>
      <c r="C17" s="50"/>
      <c r="D17" s="50"/>
      <c r="E17" s="50"/>
      <c r="F17" s="51"/>
      <c r="G17" s="50"/>
      <c r="H17" s="50"/>
      <c r="I17" s="50"/>
    </row>
    <row r="18" spans="2:9" ht="21" customHeight="1" thickBot="1" x14ac:dyDescent="0.3">
      <c r="B18" s="52"/>
      <c r="C18" s="52"/>
      <c r="D18" s="52"/>
      <c r="E18" s="52"/>
      <c r="F18" s="53"/>
      <c r="G18" s="50"/>
      <c r="H18" s="50"/>
      <c r="I18" s="50"/>
    </row>
    <row r="19" spans="2:9" ht="24.75" customHeight="1" thickBot="1" x14ac:dyDescent="0.3">
      <c r="B19" s="113" t="s">
        <v>146</v>
      </c>
      <c r="C19" s="114"/>
      <c r="D19" s="114"/>
      <c r="E19" s="115"/>
      <c r="F19" s="54">
        <f>SUM(F5:F18)</f>
        <v>0</v>
      </c>
      <c r="G19" s="55"/>
      <c r="H19" s="56"/>
      <c r="I19" s="56"/>
    </row>
    <row r="21" spans="2:9" ht="21" customHeight="1" thickBot="1" x14ac:dyDescent="0.3">
      <c r="C21" s="45" t="s">
        <v>147</v>
      </c>
    </row>
    <row r="22" spans="2:9" ht="21" customHeight="1" thickTop="1" thickBot="1" x14ac:dyDescent="0.3">
      <c r="E22" s="116" t="s">
        <v>148</v>
      </c>
      <c r="F22" s="117"/>
      <c r="G22" s="47" t="s">
        <v>149</v>
      </c>
      <c r="H22" s="47" t="s">
        <v>150</v>
      </c>
    </row>
    <row r="23" spans="2:9" ht="18" customHeight="1" thickTop="1" x14ac:dyDescent="0.25">
      <c r="E23" s="57" t="s">
        <v>151</v>
      </c>
      <c r="F23" s="58" t="s">
        <v>152</v>
      </c>
      <c r="G23" s="59"/>
      <c r="H23" s="59"/>
    </row>
    <row r="24" spans="2:9" ht="18" customHeight="1" x14ac:dyDescent="0.25">
      <c r="E24" s="60" t="s">
        <v>153</v>
      </c>
      <c r="F24" s="61" t="s">
        <v>154</v>
      </c>
      <c r="G24" s="59"/>
      <c r="H24" s="59"/>
    </row>
    <row r="25" spans="2:9" ht="21" customHeight="1" x14ac:dyDescent="0.25">
      <c r="E25" s="62"/>
      <c r="F25" s="62"/>
      <c r="G25" s="59"/>
      <c r="H25" s="59"/>
    </row>
    <row r="26" spans="2:9" x14ac:dyDescent="0.25">
      <c r="E26" s="62"/>
      <c r="F26" s="62"/>
      <c r="G26" s="59"/>
      <c r="H26" s="59"/>
    </row>
    <row r="27" spans="2:9" x14ac:dyDescent="0.25">
      <c r="E27" s="62"/>
      <c r="F27" s="62"/>
      <c r="G27" s="59"/>
      <c r="H27" s="59"/>
    </row>
    <row r="28" spans="2:9" x14ac:dyDescent="0.25">
      <c r="E28" s="62" t="s">
        <v>85</v>
      </c>
      <c r="F28" s="62" t="s">
        <v>85</v>
      </c>
      <c r="G28" s="59"/>
      <c r="H28" s="59"/>
    </row>
    <row r="29" spans="2:9" x14ac:dyDescent="0.25">
      <c r="E29" s="63" t="s">
        <v>155</v>
      </c>
      <c r="F29" s="63" t="s">
        <v>155</v>
      </c>
      <c r="G29" s="64"/>
      <c r="H29" s="64"/>
    </row>
    <row r="30" spans="2:9" ht="19.5" customHeight="1" x14ac:dyDescent="0.25">
      <c r="E30" s="65"/>
      <c r="F30" s="65"/>
      <c r="G30" s="65"/>
      <c r="H30" s="65"/>
    </row>
    <row r="31" spans="2:9" ht="19.5" customHeight="1" x14ac:dyDescent="0.25">
      <c r="E31" s="65"/>
      <c r="F31" s="65"/>
      <c r="G31" s="65"/>
      <c r="H31" s="65"/>
    </row>
    <row r="33" spans="2:7" ht="23.25" x14ac:dyDescent="0.35">
      <c r="C33" s="66" t="s">
        <v>156</v>
      </c>
    </row>
    <row r="34" spans="2:7" ht="23.25" x14ac:dyDescent="0.35">
      <c r="C34" s="67" t="s">
        <v>157</v>
      </c>
    </row>
    <row r="35" spans="2:7" ht="23.25" x14ac:dyDescent="0.35">
      <c r="C35" s="66" t="s">
        <v>158</v>
      </c>
    </row>
    <row r="39" spans="2:7" x14ac:dyDescent="0.25">
      <c r="B39" s="68" t="s">
        <v>159</v>
      </c>
      <c r="C39" s="68"/>
      <c r="D39" s="68"/>
    </row>
    <row r="40" spans="2:7" x14ac:dyDescent="0.25">
      <c r="B40" s="74" t="s">
        <v>138</v>
      </c>
      <c r="C40" s="74" t="s">
        <v>160</v>
      </c>
      <c r="D40" s="75" t="s">
        <v>161</v>
      </c>
      <c r="E40" s="76"/>
      <c r="F40" s="76"/>
      <c r="G40" s="77"/>
    </row>
    <row r="41" spans="2:7" x14ac:dyDescent="0.25">
      <c r="B41" s="69">
        <v>1</v>
      </c>
      <c r="C41" s="70" t="s">
        <v>162</v>
      </c>
      <c r="D41" s="73" t="s">
        <v>163</v>
      </c>
      <c r="E41" s="71"/>
      <c r="F41" s="71"/>
      <c r="G41" s="72"/>
    </row>
    <row r="42" spans="2:7" x14ac:dyDescent="0.25">
      <c r="B42" s="69">
        <v>2</v>
      </c>
      <c r="C42" s="70" t="s">
        <v>164</v>
      </c>
      <c r="D42" s="73" t="s">
        <v>165</v>
      </c>
      <c r="E42" s="71"/>
      <c r="F42" s="71"/>
      <c r="G42" s="72"/>
    </row>
    <row r="43" spans="2:7" x14ac:dyDescent="0.25">
      <c r="B43" s="69">
        <v>3</v>
      </c>
      <c r="C43" s="70" t="s">
        <v>138</v>
      </c>
      <c r="D43" s="73" t="s">
        <v>166</v>
      </c>
      <c r="E43" s="71"/>
      <c r="F43" s="71"/>
      <c r="G43" s="72"/>
    </row>
    <row r="44" spans="2:7" x14ac:dyDescent="0.25">
      <c r="B44" s="69">
        <v>4</v>
      </c>
      <c r="C44" s="70" t="s">
        <v>139</v>
      </c>
      <c r="D44" s="73" t="s">
        <v>167</v>
      </c>
      <c r="E44" s="71"/>
      <c r="F44" s="71"/>
      <c r="G44" s="72"/>
    </row>
    <row r="45" spans="2:7" x14ac:dyDescent="0.25">
      <c r="B45" s="69">
        <v>5</v>
      </c>
      <c r="C45" s="70" t="s">
        <v>140</v>
      </c>
      <c r="D45" s="73" t="s">
        <v>168</v>
      </c>
      <c r="E45" s="71"/>
      <c r="F45" s="71"/>
      <c r="G45" s="72"/>
    </row>
    <row r="46" spans="2:7" x14ac:dyDescent="0.25">
      <c r="B46" s="69">
        <v>6</v>
      </c>
      <c r="C46" s="70" t="s">
        <v>141</v>
      </c>
      <c r="D46" s="73" t="s">
        <v>169</v>
      </c>
      <c r="E46" s="71"/>
      <c r="F46" s="71"/>
      <c r="G46" s="72"/>
    </row>
    <row r="47" spans="2:7" x14ac:dyDescent="0.25">
      <c r="B47" s="69">
        <v>7</v>
      </c>
      <c r="C47" s="70" t="s">
        <v>170</v>
      </c>
      <c r="D47" s="73" t="s">
        <v>171</v>
      </c>
      <c r="E47" s="71"/>
      <c r="F47" s="71"/>
      <c r="G47" s="72"/>
    </row>
    <row r="48" spans="2:7" x14ac:dyDescent="0.25">
      <c r="B48" s="69">
        <v>8</v>
      </c>
      <c r="C48" s="70" t="s">
        <v>143</v>
      </c>
      <c r="D48" s="73" t="s">
        <v>168</v>
      </c>
      <c r="E48" s="71"/>
      <c r="F48" s="71"/>
      <c r="G48" s="72"/>
    </row>
    <row r="49" spans="2:7" x14ac:dyDescent="0.25">
      <c r="B49" s="69">
        <v>9</v>
      </c>
      <c r="C49" s="70" t="s">
        <v>144</v>
      </c>
      <c r="D49" s="73" t="s">
        <v>168</v>
      </c>
      <c r="E49" s="71"/>
      <c r="F49" s="71"/>
      <c r="G49" s="72"/>
    </row>
    <row r="50" spans="2:7" x14ac:dyDescent="0.25">
      <c r="B50" s="69">
        <v>10</v>
      </c>
      <c r="C50" s="70" t="s">
        <v>145</v>
      </c>
      <c r="D50" s="73" t="s">
        <v>168</v>
      </c>
      <c r="E50" s="71"/>
      <c r="F50" s="71"/>
      <c r="G50" s="72"/>
    </row>
    <row r="51" spans="2:7" x14ac:dyDescent="0.25">
      <c r="B51" s="69">
        <v>11</v>
      </c>
      <c r="C51" s="70" t="s">
        <v>146</v>
      </c>
      <c r="D51" s="73" t="s">
        <v>172</v>
      </c>
      <c r="E51" s="71"/>
      <c r="F51" s="71"/>
      <c r="G51" s="72"/>
    </row>
    <row r="52" spans="2:7" x14ac:dyDescent="0.25">
      <c r="B52" s="69">
        <v>12</v>
      </c>
      <c r="C52" s="70" t="s">
        <v>173</v>
      </c>
      <c r="D52" s="73" t="s">
        <v>174</v>
      </c>
      <c r="E52" s="71"/>
      <c r="F52" s="71"/>
      <c r="G52" s="72"/>
    </row>
    <row r="53" spans="2:7" x14ac:dyDescent="0.25">
      <c r="B53" s="69">
        <v>13</v>
      </c>
      <c r="C53" s="70" t="s">
        <v>175</v>
      </c>
      <c r="D53" s="73" t="s">
        <v>168</v>
      </c>
      <c r="E53" s="71"/>
      <c r="F53" s="71"/>
      <c r="G53" s="72"/>
    </row>
    <row r="54" spans="2:7" x14ac:dyDescent="0.25">
      <c r="B54" s="69">
        <v>14</v>
      </c>
      <c r="C54" s="70" t="s">
        <v>176</v>
      </c>
      <c r="D54" s="73" t="s">
        <v>168</v>
      </c>
      <c r="E54" s="71"/>
      <c r="F54" s="71"/>
      <c r="G54" s="72"/>
    </row>
  </sheetData>
  <mergeCells count="2">
    <mergeCell ref="B19:E19"/>
    <mergeCell ref="E22:F22"/>
  </mergeCells>
  <pageMargins left="0.39370078740157499" right="0.196850393700787" top="0.39370078740157499" bottom="0.196850393700787" header="0.31496062992126" footer="0.31496062992126"/>
  <pageSetup paperSize="9" scale="7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showGridLines="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RowHeight="15" x14ac:dyDescent="0.25"/>
  <cols>
    <col min="1" max="1" width="2.625" style="78" customWidth="1"/>
    <col min="2" max="2" width="14.75" style="78" bestFit="1" customWidth="1"/>
    <col min="3" max="3" width="22.5" style="78" bestFit="1" customWidth="1"/>
    <col min="4" max="4" width="17.625" style="78" bestFit="1" customWidth="1"/>
    <col min="5" max="5" width="27.25" style="78" bestFit="1" customWidth="1"/>
    <col min="6" max="6" width="9" style="78" bestFit="1" customWidth="1"/>
    <col min="7" max="7" width="16.25" style="78" bestFit="1" customWidth="1"/>
    <col min="8" max="8" width="15.875" style="78" bestFit="1" customWidth="1"/>
    <col min="9" max="9" width="16.75" style="78" bestFit="1" customWidth="1"/>
    <col min="10" max="16384" width="9" style="78"/>
  </cols>
  <sheetData>
    <row r="1" spans="2:10" x14ac:dyDescent="0.25">
      <c r="B1" s="78" t="s">
        <v>136</v>
      </c>
      <c r="C1" s="78" t="s">
        <v>177</v>
      </c>
    </row>
    <row r="2" spans="2:10" x14ac:dyDescent="0.25">
      <c r="B2" s="78" t="s">
        <v>137</v>
      </c>
    </row>
    <row r="3" spans="2:10" ht="15.75" x14ac:dyDescent="0.25">
      <c r="B3" s="118" t="s">
        <v>178</v>
      </c>
      <c r="C3" s="118"/>
      <c r="D3" s="118"/>
      <c r="E3" s="118"/>
      <c r="F3" s="118"/>
      <c r="G3" s="118"/>
      <c r="H3" s="118"/>
      <c r="I3" s="118"/>
      <c r="J3" s="118"/>
    </row>
    <row r="4" spans="2:10" ht="2.25" customHeight="1" thickBot="1" x14ac:dyDescent="0.3"/>
    <row r="5" spans="2:10" ht="21" customHeight="1" thickTop="1" thickBot="1" x14ac:dyDescent="0.3">
      <c r="B5" s="79" t="s">
        <v>179</v>
      </c>
      <c r="C5" s="79" t="s">
        <v>180</v>
      </c>
      <c r="D5" s="79" t="s">
        <v>181</v>
      </c>
      <c r="E5" s="79" t="s">
        <v>182</v>
      </c>
      <c r="F5" s="79" t="s">
        <v>183</v>
      </c>
      <c r="G5" s="79" t="s">
        <v>184</v>
      </c>
      <c r="H5" s="79" t="s">
        <v>185</v>
      </c>
      <c r="I5" s="79" t="s">
        <v>186</v>
      </c>
    </row>
    <row r="6" spans="2:10" ht="15.75" thickTop="1" x14ac:dyDescent="0.25">
      <c r="B6" s="80"/>
      <c r="C6" s="80"/>
      <c r="D6" s="81"/>
      <c r="E6" s="80"/>
      <c r="F6" s="80"/>
      <c r="G6" s="80"/>
      <c r="H6" s="80"/>
      <c r="I6" s="80"/>
    </row>
    <row r="7" spans="2:10" x14ac:dyDescent="0.25">
      <c r="B7" s="82"/>
      <c r="C7" s="82"/>
      <c r="D7" s="83"/>
      <c r="E7" s="82"/>
      <c r="F7" s="82"/>
      <c r="G7" s="82"/>
      <c r="H7" s="82"/>
      <c r="I7" s="82"/>
    </row>
    <row r="8" spans="2:10" x14ac:dyDescent="0.25">
      <c r="B8" s="82"/>
      <c r="C8" s="82"/>
      <c r="D8" s="83"/>
      <c r="E8" s="82"/>
      <c r="F8" s="82"/>
      <c r="G8" s="82"/>
      <c r="H8" s="82"/>
      <c r="I8" s="82"/>
    </row>
    <row r="9" spans="2:10" x14ac:dyDescent="0.25">
      <c r="B9" s="82"/>
      <c r="C9" s="82"/>
      <c r="D9" s="83"/>
      <c r="E9" s="82"/>
      <c r="F9" s="82"/>
      <c r="G9" s="82"/>
      <c r="H9" s="82"/>
      <c r="I9" s="82"/>
    </row>
    <row r="10" spans="2:10" x14ac:dyDescent="0.25">
      <c r="B10" s="82"/>
      <c r="C10" s="82"/>
      <c r="D10" s="83"/>
      <c r="E10" s="82"/>
      <c r="F10" s="82"/>
      <c r="G10" s="82"/>
      <c r="H10" s="82"/>
      <c r="I10" s="82"/>
    </row>
    <row r="11" spans="2:10" x14ac:dyDescent="0.25">
      <c r="B11" s="82"/>
      <c r="C11" s="82"/>
      <c r="D11" s="83"/>
      <c r="E11" s="82"/>
      <c r="F11" s="82"/>
      <c r="G11" s="82"/>
      <c r="H11" s="82"/>
      <c r="I11" s="82"/>
    </row>
    <row r="12" spans="2:10" x14ac:dyDescent="0.25">
      <c r="B12" s="82"/>
      <c r="C12" s="82"/>
      <c r="D12" s="83"/>
      <c r="E12" s="82"/>
      <c r="F12" s="82"/>
      <c r="G12" s="82"/>
      <c r="H12" s="82"/>
      <c r="I12" s="82"/>
    </row>
    <row r="13" spans="2:10" x14ac:dyDescent="0.25">
      <c r="B13" s="82"/>
      <c r="C13" s="82"/>
      <c r="D13" s="83"/>
      <c r="E13" s="82"/>
      <c r="F13" s="82"/>
      <c r="G13" s="82"/>
      <c r="H13" s="82"/>
      <c r="I13" s="82"/>
    </row>
    <row r="14" spans="2:10" x14ac:dyDescent="0.25">
      <c r="B14" s="82"/>
      <c r="C14" s="82"/>
      <c r="D14" s="83"/>
      <c r="E14" s="82"/>
      <c r="F14" s="82"/>
      <c r="G14" s="82"/>
      <c r="H14" s="82"/>
      <c r="I14" s="82"/>
    </row>
    <row r="15" spans="2:10" x14ac:dyDescent="0.25">
      <c r="B15" s="82"/>
      <c r="C15" s="82"/>
      <c r="D15" s="83"/>
      <c r="E15" s="82"/>
      <c r="F15" s="82"/>
      <c r="G15" s="82"/>
      <c r="H15" s="82"/>
      <c r="I15" s="82"/>
    </row>
    <row r="16" spans="2:10" x14ac:dyDescent="0.25">
      <c r="B16" s="82"/>
      <c r="C16" s="82"/>
      <c r="D16" s="83"/>
      <c r="E16" s="82"/>
      <c r="F16" s="82"/>
      <c r="G16" s="82"/>
      <c r="H16" s="82"/>
      <c r="I16" s="82"/>
    </row>
    <row r="17" spans="2:9" x14ac:dyDescent="0.25">
      <c r="B17" s="82"/>
      <c r="C17" s="82"/>
      <c r="D17" s="83"/>
      <c r="E17" s="82"/>
      <c r="F17" s="82"/>
      <c r="G17" s="82"/>
      <c r="H17" s="82"/>
      <c r="I17" s="82"/>
    </row>
    <row r="18" spans="2:9" x14ac:dyDescent="0.25">
      <c r="B18" s="82"/>
      <c r="C18" s="82"/>
      <c r="D18" s="83"/>
      <c r="E18" s="82"/>
      <c r="F18" s="82"/>
      <c r="G18" s="82"/>
      <c r="H18" s="82"/>
      <c r="I18" s="82"/>
    </row>
    <row r="19" spans="2:9" ht="15.75" thickBot="1" x14ac:dyDescent="0.3">
      <c r="B19" s="84"/>
      <c r="C19" s="84"/>
      <c r="D19" s="85"/>
      <c r="E19" s="84"/>
      <c r="F19" s="84"/>
      <c r="G19" s="84"/>
      <c r="H19" s="84"/>
      <c r="I19" s="84"/>
    </row>
    <row r="20" spans="2:9" ht="15.75" thickBot="1" x14ac:dyDescent="0.3">
      <c r="B20" s="119" t="s">
        <v>83</v>
      </c>
      <c r="C20" s="120"/>
      <c r="D20" s="86">
        <f>SUM(D6:D19)</f>
        <v>0</v>
      </c>
      <c r="E20" s="119"/>
      <c r="F20" s="121"/>
      <c r="G20" s="121"/>
      <c r="H20" s="121"/>
      <c r="I20" s="120"/>
    </row>
    <row r="22" spans="2:9" ht="15.75" thickBot="1" x14ac:dyDescent="0.3"/>
    <row r="23" spans="2:9" ht="16.5" thickTop="1" thickBot="1" x14ac:dyDescent="0.3">
      <c r="C23" s="122" t="s">
        <v>148</v>
      </c>
      <c r="D23" s="123"/>
      <c r="E23" s="87" t="s">
        <v>149</v>
      </c>
      <c r="F23" s="87" t="s">
        <v>150</v>
      </c>
    </row>
    <row r="24" spans="2:9" ht="15.75" thickTop="1" x14ac:dyDescent="0.25">
      <c r="C24" s="88" t="s">
        <v>151</v>
      </c>
      <c r="D24" s="89" t="s">
        <v>152</v>
      </c>
      <c r="E24" s="90"/>
      <c r="F24" s="90"/>
    </row>
    <row r="25" spans="2:9" x14ac:dyDescent="0.25">
      <c r="C25" s="91" t="s">
        <v>153</v>
      </c>
      <c r="D25" s="92" t="s">
        <v>187</v>
      </c>
      <c r="E25" s="90"/>
      <c r="F25" s="90"/>
    </row>
    <row r="26" spans="2:9" x14ac:dyDescent="0.25">
      <c r="C26" s="90"/>
      <c r="D26" s="90"/>
      <c r="E26" s="90"/>
      <c r="F26" s="90"/>
    </row>
    <row r="27" spans="2:9" x14ac:dyDescent="0.25">
      <c r="C27" s="90"/>
      <c r="D27" s="90"/>
      <c r="E27" s="90"/>
      <c r="F27" s="90"/>
    </row>
    <row r="28" spans="2:9" x14ac:dyDescent="0.25">
      <c r="C28" s="90"/>
      <c r="D28" s="90"/>
      <c r="E28" s="90"/>
      <c r="F28" s="90"/>
    </row>
    <row r="29" spans="2:9" x14ac:dyDescent="0.25">
      <c r="C29" s="90" t="s">
        <v>85</v>
      </c>
      <c r="D29" s="90" t="s">
        <v>85</v>
      </c>
      <c r="E29" s="90"/>
      <c r="F29" s="90"/>
    </row>
    <row r="30" spans="2:9" x14ac:dyDescent="0.25">
      <c r="C30" s="93" t="s">
        <v>155</v>
      </c>
      <c r="D30" s="93" t="s">
        <v>155</v>
      </c>
      <c r="E30" s="93"/>
      <c r="F30" s="93"/>
    </row>
    <row r="31" spans="2:9" x14ac:dyDescent="0.25">
      <c r="C31" s="94"/>
      <c r="D31" s="94"/>
      <c r="E31" s="94"/>
      <c r="F31" s="94"/>
    </row>
    <row r="35" spans="2:2" x14ac:dyDescent="0.25">
      <c r="B35" s="78" t="s">
        <v>188</v>
      </c>
    </row>
    <row r="36" spans="2:2" x14ac:dyDescent="0.25">
      <c r="B36" s="78" t="s">
        <v>189</v>
      </c>
    </row>
    <row r="37" spans="2:2" x14ac:dyDescent="0.25">
      <c r="B37" s="78" t="s">
        <v>190</v>
      </c>
    </row>
    <row r="38" spans="2:2" x14ac:dyDescent="0.25">
      <c r="B38" s="78" t="s">
        <v>191</v>
      </c>
    </row>
    <row r="39" spans="2:2" x14ac:dyDescent="0.25">
      <c r="B39" s="78" t="s">
        <v>192</v>
      </c>
    </row>
    <row r="40" spans="2:2" x14ac:dyDescent="0.25">
      <c r="B40" s="78" t="s">
        <v>193</v>
      </c>
    </row>
    <row r="41" spans="2:2" x14ac:dyDescent="0.25">
      <c r="B41" s="78" t="s">
        <v>194</v>
      </c>
    </row>
    <row r="42" spans="2:2" x14ac:dyDescent="0.25">
      <c r="B42" s="78" t="s">
        <v>195</v>
      </c>
    </row>
    <row r="43" spans="2:2" x14ac:dyDescent="0.25">
      <c r="B43" s="78" t="s">
        <v>196</v>
      </c>
    </row>
    <row r="44" spans="2:2" x14ac:dyDescent="0.25">
      <c r="B44" s="78" t="s">
        <v>156</v>
      </c>
    </row>
    <row r="45" spans="2:2" x14ac:dyDescent="0.25">
      <c r="B45" s="95" t="s">
        <v>157</v>
      </c>
    </row>
    <row r="46" spans="2:2" x14ac:dyDescent="0.25">
      <c r="B46" s="78" t="s">
        <v>158</v>
      </c>
    </row>
  </sheetData>
  <mergeCells count="4">
    <mergeCell ref="B3:J3"/>
    <mergeCell ref="B20:C20"/>
    <mergeCell ref="E20:I20"/>
    <mergeCell ref="C23:D23"/>
  </mergeCells>
  <pageMargins left="0.7" right="0.7" top="0.75" bottom="0.75" header="0.3" footer="0.3"/>
  <pageSetup scale="71" orientation="landscape" verticalDpi="18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4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RowHeight="15" x14ac:dyDescent="0.25"/>
  <cols>
    <col min="1" max="1" width="3.25" style="96" customWidth="1"/>
    <col min="2" max="2" width="5.5" style="96" customWidth="1"/>
    <col min="3" max="4" width="14.875" style="96" customWidth="1"/>
    <col min="5" max="5" width="33.75" style="96" customWidth="1"/>
    <col min="6" max="6" width="34.75" style="96" hidden="1" customWidth="1"/>
    <col min="7" max="16384" width="9" style="96"/>
  </cols>
  <sheetData>
    <row r="1" spans="2:6" ht="18.75" x14ac:dyDescent="0.3">
      <c r="B1" s="124" t="s">
        <v>197</v>
      </c>
      <c r="C1" s="124"/>
      <c r="D1" s="124"/>
      <c r="E1" s="124"/>
      <c r="F1" s="124"/>
    </row>
    <row r="2" spans="2:6" ht="14.25" customHeight="1" x14ac:dyDescent="0.3">
      <c r="B2" s="124" t="s">
        <v>198</v>
      </c>
      <c r="C2" s="124"/>
      <c r="D2" s="124"/>
      <c r="E2" s="124"/>
      <c r="F2" s="124"/>
    </row>
    <row r="3" spans="2:6" ht="2.25" customHeight="1" thickBot="1" x14ac:dyDescent="0.3"/>
    <row r="4" spans="2:6" ht="28.5" customHeight="1" thickTop="1" thickBot="1" x14ac:dyDescent="0.3">
      <c r="B4" s="97" t="s">
        <v>82</v>
      </c>
      <c r="C4" s="97" t="s">
        <v>199</v>
      </c>
      <c r="D4" s="97" t="s">
        <v>200</v>
      </c>
      <c r="E4" s="97" t="s">
        <v>201</v>
      </c>
      <c r="F4" s="97" t="s">
        <v>202</v>
      </c>
    </row>
    <row r="5" spans="2:6" ht="15.75" thickTop="1" x14ac:dyDescent="0.25">
      <c r="B5" s="98">
        <v>1</v>
      </c>
      <c r="C5" s="98" t="s">
        <v>203</v>
      </c>
      <c r="D5" s="98" t="s">
        <v>204</v>
      </c>
      <c r="E5" s="98" t="s">
        <v>205</v>
      </c>
      <c r="F5" s="98" t="s">
        <v>206</v>
      </c>
    </row>
    <row r="6" spans="2:6" x14ac:dyDescent="0.25">
      <c r="B6" s="99">
        <v>2</v>
      </c>
      <c r="C6" s="99" t="s">
        <v>207</v>
      </c>
      <c r="D6" s="99" t="s">
        <v>208</v>
      </c>
      <c r="E6" s="99" t="s">
        <v>209</v>
      </c>
      <c r="F6" s="99" t="s">
        <v>210</v>
      </c>
    </row>
    <row r="7" spans="2:6" x14ac:dyDescent="0.25">
      <c r="B7" s="99">
        <v>3</v>
      </c>
      <c r="C7" s="99" t="s">
        <v>211</v>
      </c>
      <c r="D7" s="99" t="s">
        <v>212</v>
      </c>
      <c r="E7" s="99" t="s">
        <v>213</v>
      </c>
      <c r="F7" s="99" t="s">
        <v>214</v>
      </c>
    </row>
    <row r="8" spans="2:6" x14ac:dyDescent="0.25">
      <c r="B8" s="99">
        <v>4</v>
      </c>
      <c r="C8" s="99" t="s">
        <v>215</v>
      </c>
      <c r="D8" s="99" t="s">
        <v>216</v>
      </c>
      <c r="E8" s="99" t="s">
        <v>217</v>
      </c>
      <c r="F8" s="99" t="s">
        <v>218</v>
      </c>
    </row>
    <row r="9" spans="2:6" x14ac:dyDescent="0.25">
      <c r="B9" s="99">
        <v>5</v>
      </c>
      <c r="C9" s="99" t="s">
        <v>219</v>
      </c>
      <c r="D9" s="99" t="s">
        <v>220</v>
      </c>
      <c r="E9" s="99" t="s">
        <v>221</v>
      </c>
      <c r="F9" s="99" t="s">
        <v>222</v>
      </c>
    </row>
    <row r="10" spans="2:6" x14ac:dyDescent="0.25">
      <c r="B10" s="99">
        <v>6</v>
      </c>
      <c r="C10" s="99" t="s">
        <v>223</v>
      </c>
      <c r="D10" s="99" t="s">
        <v>224</v>
      </c>
      <c r="E10" s="99" t="s">
        <v>225</v>
      </c>
      <c r="F10" s="99" t="s">
        <v>226</v>
      </c>
    </row>
    <row r="11" spans="2:6" x14ac:dyDescent="0.25">
      <c r="B11" s="99">
        <v>7</v>
      </c>
      <c r="C11" s="99" t="s">
        <v>227</v>
      </c>
      <c r="D11" s="99" t="s">
        <v>220</v>
      </c>
      <c r="E11" s="99" t="s">
        <v>228</v>
      </c>
      <c r="F11" s="99" t="s">
        <v>229</v>
      </c>
    </row>
    <row r="12" spans="2:6" x14ac:dyDescent="0.25">
      <c r="B12" s="99">
        <v>8</v>
      </c>
      <c r="C12" s="99" t="s">
        <v>230</v>
      </c>
      <c r="D12" s="99" t="s">
        <v>231</v>
      </c>
      <c r="E12" s="99" t="s">
        <v>232</v>
      </c>
      <c r="F12" s="99" t="s">
        <v>233</v>
      </c>
    </row>
    <row r="13" spans="2:6" x14ac:dyDescent="0.25">
      <c r="B13" s="99">
        <v>9</v>
      </c>
      <c r="C13" s="99" t="s">
        <v>234</v>
      </c>
      <c r="D13" s="99" t="s">
        <v>235</v>
      </c>
      <c r="E13" s="99" t="s">
        <v>236</v>
      </c>
      <c r="F13" s="99" t="s">
        <v>237</v>
      </c>
    </row>
    <row r="14" spans="2:6" x14ac:dyDescent="0.25">
      <c r="B14" s="99">
        <v>10</v>
      </c>
      <c r="C14" s="99" t="s">
        <v>238</v>
      </c>
      <c r="D14" s="99" t="s">
        <v>239</v>
      </c>
      <c r="E14" s="99" t="s">
        <v>240</v>
      </c>
      <c r="F14" s="99" t="s">
        <v>241</v>
      </c>
    </row>
    <row r="15" spans="2:6" x14ac:dyDescent="0.25">
      <c r="B15" s="99">
        <v>11</v>
      </c>
      <c r="C15" s="99" t="s">
        <v>242</v>
      </c>
      <c r="D15" s="99" t="s">
        <v>243</v>
      </c>
      <c r="E15" s="99" t="s">
        <v>244</v>
      </c>
      <c r="F15" s="99" t="s">
        <v>245</v>
      </c>
    </row>
    <row r="16" spans="2:6" x14ac:dyDescent="0.25">
      <c r="B16" s="99">
        <v>12</v>
      </c>
      <c r="C16" s="99" t="s">
        <v>246</v>
      </c>
      <c r="D16" s="99" t="s">
        <v>247</v>
      </c>
      <c r="E16" s="99" t="s">
        <v>248</v>
      </c>
      <c r="F16" s="99" t="s">
        <v>249</v>
      </c>
    </row>
    <row r="17" spans="2:6" x14ac:dyDescent="0.25">
      <c r="B17" s="99">
        <v>13</v>
      </c>
      <c r="C17" s="99" t="s">
        <v>250</v>
      </c>
      <c r="D17" s="99" t="s">
        <v>251</v>
      </c>
      <c r="E17" s="99" t="s">
        <v>252</v>
      </c>
      <c r="F17" s="99" t="s">
        <v>253</v>
      </c>
    </row>
    <row r="18" spans="2:6" x14ac:dyDescent="0.25">
      <c r="B18" s="99">
        <v>14</v>
      </c>
      <c r="C18" s="99" t="s">
        <v>254</v>
      </c>
      <c r="D18" s="99" t="s">
        <v>255</v>
      </c>
      <c r="E18" s="99" t="s">
        <v>256</v>
      </c>
      <c r="F18" s="99" t="s">
        <v>257</v>
      </c>
    </row>
    <row r="19" spans="2:6" x14ac:dyDescent="0.25">
      <c r="B19" s="99">
        <v>15</v>
      </c>
      <c r="C19" s="99" t="s">
        <v>258</v>
      </c>
      <c r="D19" s="99" t="s">
        <v>259</v>
      </c>
      <c r="E19" s="99" t="s">
        <v>260</v>
      </c>
      <c r="F19" s="99" t="s">
        <v>261</v>
      </c>
    </row>
    <row r="20" spans="2:6" x14ac:dyDescent="0.25">
      <c r="B20" s="99">
        <v>16</v>
      </c>
      <c r="C20" s="99" t="s">
        <v>262</v>
      </c>
      <c r="D20" s="99" t="s">
        <v>263</v>
      </c>
      <c r="E20" s="99" t="s">
        <v>264</v>
      </c>
      <c r="F20" s="99" t="s">
        <v>261</v>
      </c>
    </row>
    <row r="21" spans="2:6" x14ac:dyDescent="0.25">
      <c r="B21" s="99">
        <v>17</v>
      </c>
      <c r="C21" s="99" t="s">
        <v>265</v>
      </c>
      <c r="D21" s="99" t="s">
        <v>266</v>
      </c>
      <c r="E21" s="99" t="s">
        <v>267</v>
      </c>
      <c r="F21" s="99" t="s">
        <v>268</v>
      </c>
    </row>
    <row r="22" spans="2:6" x14ac:dyDescent="0.25">
      <c r="B22" s="99">
        <v>18</v>
      </c>
      <c r="C22" s="99" t="s">
        <v>269</v>
      </c>
      <c r="D22" s="99" t="s">
        <v>270</v>
      </c>
      <c r="E22" s="99" t="s">
        <v>271</v>
      </c>
      <c r="F22" s="99" t="s">
        <v>272</v>
      </c>
    </row>
    <row r="23" spans="2:6" x14ac:dyDescent="0.25">
      <c r="B23" s="99">
        <v>19</v>
      </c>
      <c r="C23" s="99" t="s">
        <v>273</v>
      </c>
      <c r="D23" s="99" t="s">
        <v>274</v>
      </c>
      <c r="E23" s="99" t="s">
        <v>275</v>
      </c>
      <c r="F23" s="99" t="s">
        <v>276</v>
      </c>
    </row>
    <row r="24" spans="2:6" x14ac:dyDescent="0.25">
      <c r="B24" s="99">
        <v>20</v>
      </c>
      <c r="C24" s="99" t="s">
        <v>277</v>
      </c>
      <c r="D24" s="99" t="s">
        <v>278</v>
      </c>
      <c r="E24" s="99" t="s">
        <v>279</v>
      </c>
      <c r="F24" s="99" t="s">
        <v>280</v>
      </c>
    </row>
    <row r="25" spans="2:6" x14ac:dyDescent="0.25">
      <c r="B25" s="99">
        <v>21</v>
      </c>
      <c r="C25" s="99" t="s">
        <v>281</v>
      </c>
      <c r="D25" s="99" t="s">
        <v>282</v>
      </c>
      <c r="E25" s="99" t="s">
        <v>283</v>
      </c>
      <c r="F25" s="99" t="s">
        <v>284</v>
      </c>
    </row>
    <row r="26" spans="2:6" x14ac:dyDescent="0.25">
      <c r="B26" s="99">
        <v>22</v>
      </c>
      <c r="C26" s="99" t="s">
        <v>285</v>
      </c>
      <c r="D26" s="99" t="s">
        <v>286</v>
      </c>
      <c r="E26" s="99" t="s">
        <v>287</v>
      </c>
      <c r="F26" s="99" t="s">
        <v>288</v>
      </c>
    </row>
    <row r="27" spans="2:6" x14ac:dyDescent="0.25">
      <c r="B27" s="99">
        <v>23</v>
      </c>
      <c r="C27" s="99" t="s">
        <v>289</v>
      </c>
      <c r="D27" s="99" t="s">
        <v>290</v>
      </c>
      <c r="E27" s="99" t="s">
        <v>291</v>
      </c>
      <c r="F27" s="99" t="s">
        <v>292</v>
      </c>
    </row>
    <row r="28" spans="2:6" x14ac:dyDescent="0.25">
      <c r="B28" s="99">
        <v>24</v>
      </c>
      <c r="C28" s="99" t="s">
        <v>293</v>
      </c>
      <c r="D28" s="99" t="s">
        <v>294</v>
      </c>
      <c r="E28" s="99" t="s">
        <v>295</v>
      </c>
      <c r="F28" s="99" t="s">
        <v>296</v>
      </c>
    </row>
    <row r="29" spans="2:6" x14ac:dyDescent="0.25">
      <c r="B29" s="99">
        <v>25</v>
      </c>
      <c r="C29" s="99" t="s">
        <v>297</v>
      </c>
      <c r="D29" s="99" t="s">
        <v>298</v>
      </c>
      <c r="E29" s="99" t="s">
        <v>299</v>
      </c>
      <c r="F29" s="99" t="s">
        <v>300</v>
      </c>
    </row>
    <row r="30" spans="2:6" x14ac:dyDescent="0.25">
      <c r="B30" s="99">
        <v>26</v>
      </c>
      <c r="C30" s="99" t="s">
        <v>301</v>
      </c>
      <c r="D30" s="99" t="s">
        <v>302</v>
      </c>
      <c r="E30" s="99" t="s">
        <v>303</v>
      </c>
      <c r="F30" s="99" t="s">
        <v>304</v>
      </c>
    </row>
    <row r="31" spans="2:6" x14ac:dyDescent="0.25">
      <c r="B31" s="99">
        <v>27</v>
      </c>
      <c r="C31" s="99" t="s">
        <v>305</v>
      </c>
      <c r="D31" s="99" t="s">
        <v>306</v>
      </c>
      <c r="E31" s="99" t="s">
        <v>307</v>
      </c>
      <c r="F31" s="99" t="s">
        <v>308</v>
      </c>
    </row>
    <row r="32" spans="2:6" x14ac:dyDescent="0.25">
      <c r="B32" s="99">
        <v>28</v>
      </c>
      <c r="C32" s="99" t="s">
        <v>309</v>
      </c>
      <c r="D32" s="99" t="s">
        <v>310</v>
      </c>
      <c r="E32" s="99" t="s">
        <v>311</v>
      </c>
      <c r="F32" s="99" t="s">
        <v>312</v>
      </c>
    </row>
    <row r="33" spans="2:6" x14ac:dyDescent="0.25">
      <c r="B33" s="99">
        <v>29</v>
      </c>
      <c r="C33" s="99" t="s">
        <v>313</v>
      </c>
      <c r="D33" s="99" t="s">
        <v>314</v>
      </c>
      <c r="E33" s="99" t="s">
        <v>315</v>
      </c>
      <c r="F33" s="99" t="s">
        <v>316</v>
      </c>
    </row>
    <row r="34" spans="2:6" x14ac:dyDescent="0.25">
      <c r="B34" s="99">
        <v>30</v>
      </c>
      <c r="C34" s="99" t="s">
        <v>317</v>
      </c>
      <c r="D34" s="99" t="s">
        <v>318</v>
      </c>
      <c r="E34" s="99" t="s">
        <v>319</v>
      </c>
      <c r="F34" s="99" t="s">
        <v>320</v>
      </c>
    </row>
    <row r="35" spans="2:6" x14ac:dyDescent="0.25">
      <c r="B35" s="99">
        <v>31</v>
      </c>
      <c r="C35" s="99" t="s">
        <v>321</v>
      </c>
      <c r="D35" s="99" t="s">
        <v>322</v>
      </c>
      <c r="E35" s="99" t="s">
        <v>323</v>
      </c>
      <c r="F35" s="99" t="s">
        <v>324</v>
      </c>
    </row>
    <row r="36" spans="2:6" x14ac:dyDescent="0.25">
      <c r="B36" s="99">
        <v>32</v>
      </c>
      <c r="C36" s="99" t="s">
        <v>325</v>
      </c>
      <c r="D36" s="99" t="s">
        <v>326</v>
      </c>
      <c r="E36" s="99" t="s">
        <v>327</v>
      </c>
      <c r="F36" s="99" t="s">
        <v>328</v>
      </c>
    </row>
    <row r="37" spans="2:6" x14ac:dyDescent="0.25">
      <c r="B37" s="99">
        <v>33</v>
      </c>
      <c r="C37" s="99" t="s">
        <v>329</v>
      </c>
      <c r="D37" s="99" t="s">
        <v>330</v>
      </c>
      <c r="E37" s="99" t="s">
        <v>331</v>
      </c>
      <c r="F37" s="99" t="s">
        <v>332</v>
      </c>
    </row>
    <row r="38" spans="2:6" x14ac:dyDescent="0.25">
      <c r="B38" s="99">
        <v>34</v>
      </c>
      <c r="C38" s="99" t="s">
        <v>333</v>
      </c>
      <c r="D38" s="99" t="s">
        <v>334</v>
      </c>
      <c r="E38" s="99" t="s">
        <v>335</v>
      </c>
      <c r="F38" s="99" t="s">
        <v>336</v>
      </c>
    </row>
    <row r="39" spans="2:6" x14ac:dyDescent="0.25">
      <c r="B39" s="99">
        <v>35</v>
      </c>
      <c r="C39" s="99" t="s">
        <v>337</v>
      </c>
      <c r="D39" s="99" t="s">
        <v>338</v>
      </c>
      <c r="E39" s="99" t="s">
        <v>339</v>
      </c>
      <c r="F39" s="99" t="s">
        <v>340</v>
      </c>
    </row>
    <row r="40" spans="2:6" x14ac:dyDescent="0.25">
      <c r="B40" s="99">
        <v>36</v>
      </c>
      <c r="C40" s="99" t="s">
        <v>341</v>
      </c>
      <c r="D40" s="99" t="s">
        <v>342</v>
      </c>
      <c r="E40" s="99" t="s">
        <v>343</v>
      </c>
      <c r="F40" s="99" t="s">
        <v>344</v>
      </c>
    </row>
    <row r="41" spans="2:6" x14ac:dyDescent="0.25">
      <c r="B41" s="99">
        <v>37</v>
      </c>
      <c r="C41" s="99" t="s">
        <v>345</v>
      </c>
      <c r="D41" s="99" t="s">
        <v>346</v>
      </c>
      <c r="E41" s="99" t="s">
        <v>347</v>
      </c>
      <c r="F41" s="99" t="s">
        <v>348</v>
      </c>
    </row>
    <row r="42" spans="2:6" x14ac:dyDescent="0.25">
      <c r="B42" s="99">
        <v>38</v>
      </c>
      <c r="C42" s="99" t="s">
        <v>349</v>
      </c>
      <c r="D42" s="99" t="s">
        <v>350</v>
      </c>
      <c r="E42" s="99" t="s">
        <v>351</v>
      </c>
      <c r="F42" s="99" t="s">
        <v>352</v>
      </c>
    </row>
    <row r="43" spans="2:6" x14ac:dyDescent="0.25">
      <c r="B43" s="99">
        <v>39</v>
      </c>
      <c r="C43" s="99" t="s">
        <v>353</v>
      </c>
      <c r="D43" s="99" t="s">
        <v>354</v>
      </c>
      <c r="E43" s="99" t="s">
        <v>355</v>
      </c>
      <c r="F43" s="99" t="s">
        <v>356</v>
      </c>
    </row>
    <row r="44" spans="2:6" x14ac:dyDescent="0.25">
      <c r="B44" s="99">
        <v>40</v>
      </c>
      <c r="C44" s="99" t="s">
        <v>357</v>
      </c>
      <c r="D44" s="99" t="s">
        <v>358</v>
      </c>
      <c r="E44" s="99" t="s">
        <v>359</v>
      </c>
      <c r="F44" s="99" t="s">
        <v>360</v>
      </c>
    </row>
    <row r="45" spans="2:6" x14ac:dyDescent="0.25">
      <c r="B45" s="99">
        <v>41</v>
      </c>
      <c r="C45" s="99" t="s">
        <v>361</v>
      </c>
      <c r="D45" s="99" t="s">
        <v>362</v>
      </c>
      <c r="E45" s="99" t="s">
        <v>363</v>
      </c>
      <c r="F45" s="99" t="s">
        <v>364</v>
      </c>
    </row>
    <row r="46" spans="2:6" x14ac:dyDescent="0.25">
      <c r="B46" s="99">
        <v>42</v>
      </c>
      <c r="C46" s="99" t="s">
        <v>365</v>
      </c>
      <c r="D46" s="99" t="s">
        <v>366</v>
      </c>
      <c r="E46" s="99" t="s">
        <v>367</v>
      </c>
      <c r="F46" s="99" t="s">
        <v>368</v>
      </c>
    </row>
    <row r="47" spans="2:6" x14ac:dyDescent="0.25">
      <c r="B47" s="99">
        <v>43</v>
      </c>
      <c r="C47" s="99" t="s">
        <v>369</v>
      </c>
      <c r="D47" s="99" t="s">
        <v>370</v>
      </c>
      <c r="E47" s="99" t="s">
        <v>371</v>
      </c>
      <c r="F47" s="99" t="s">
        <v>372</v>
      </c>
    </row>
    <row r="48" spans="2:6" x14ac:dyDescent="0.25">
      <c r="B48" s="99">
        <v>44</v>
      </c>
      <c r="C48" s="100" t="s">
        <v>373</v>
      </c>
      <c r="D48" s="100" t="s">
        <v>374</v>
      </c>
      <c r="E48" s="100" t="s">
        <v>375</v>
      </c>
      <c r="F48" s="100" t="s">
        <v>376</v>
      </c>
    </row>
    <row r="49" spans="2:6" x14ac:dyDescent="0.25">
      <c r="B49" s="99">
        <v>45</v>
      </c>
      <c r="C49" s="100" t="s">
        <v>377</v>
      </c>
      <c r="D49" s="100" t="s">
        <v>378</v>
      </c>
      <c r="E49" s="100" t="s">
        <v>379</v>
      </c>
      <c r="F49" s="100" t="s">
        <v>380</v>
      </c>
    </row>
    <row r="50" spans="2:6" x14ac:dyDescent="0.25">
      <c r="B50" s="99">
        <v>46</v>
      </c>
      <c r="C50" s="100" t="s">
        <v>381</v>
      </c>
      <c r="D50" s="100" t="s">
        <v>382</v>
      </c>
      <c r="E50" s="100" t="s">
        <v>383</v>
      </c>
      <c r="F50" s="100" t="s">
        <v>384</v>
      </c>
    </row>
    <row r="51" spans="2:6" x14ac:dyDescent="0.25">
      <c r="B51" s="99">
        <v>47</v>
      </c>
      <c r="C51" s="100" t="s">
        <v>385</v>
      </c>
      <c r="D51" s="100" t="s">
        <v>386</v>
      </c>
      <c r="E51" s="100" t="s">
        <v>387</v>
      </c>
      <c r="F51" s="100" t="s">
        <v>388</v>
      </c>
    </row>
    <row r="52" spans="2:6" x14ac:dyDescent="0.25">
      <c r="B52" s="99">
        <v>48</v>
      </c>
      <c r="C52" s="100" t="s">
        <v>389</v>
      </c>
      <c r="D52" s="100" t="s">
        <v>390</v>
      </c>
      <c r="E52" s="100" t="s">
        <v>391</v>
      </c>
      <c r="F52" s="100" t="s">
        <v>392</v>
      </c>
    </row>
    <row r="53" spans="2:6" x14ac:dyDescent="0.25">
      <c r="B53" s="99">
        <v>49</v>
      </c>
      <c r="C53" s="100" t="s">
        <v>393</v>
      </c>
      <c r="D53" s="100" t="s">
        <v>394</v>
      </c>
      <c r="E53" s="100" t="s">
        <v>395</v>
      </c>
      <c r="F53" s="100" t="s">
        <v>396</v>
      </c>
    </row>
    <row r="54" spans="2:6" x14ac:dyDescent="0.25">
      <c r="B54" s="99">
        <v>50</v>
      </c>
      <c r="C54" s="100" t="s">
        <v>397</v>
      </c>
      <c r="D54" s="100" t="s">
        <v>398</v>
      </c>
      <c r="E54" s="100" t="s">
        <v>399</v>
      </c>
      <c r="F54" s="100" t="s">
        <v>400</v>
      </c>
    </row>
    <row r="55" spans="2:6" x14ac:dyDescent="0.25">
      <c r="B55" s="99">
        <v>51</v>
      </c>
      <c r="C55" s="100" t="s">
        <v>401</v>
      </c>
      <c r="D55" s="100" t="s">
        <v>402</v>
      </c>
      <c r="E55" s="100" t="s">
        <v>403</v>
      </c>
      <c r="F55" s="100" t="s">
        <v>404</v>
      </c>
    </row>
    <row r="56" spans="2:6" x14ac:dyDescent="0.25">
      <c r="B56" s="99">
        <v>52</v>
      </c>
      <c r="C56" s="100" t="s">
        <v>405</v>
      </c>
      <c r="D56" s="100" t="s">
        <v>406</v>
      </c>
      <c r="E56" s="100" t="s">
        <v>407</v>
      </c>
      <c r="F56" s="100" t="s">
        <v>408</v>
      </c>
    </row>
    <row r="57" spans="2:6" x14ac:dyDescent="0.25">
      <c r="B57" s="99">
        <v>53</v>
      </c>
      <c r="C57" s="100" t="s">
        <v>409</v>
      </c>
      <c r="D57" s="100" t="s">
        <v>410</v>
      </c>
      <c r="E57" s="100" t="s">
        <v>411</v>
      </c>
      <c r="F57" s="100" t="s">
        <v>412</v>
      </c>
    </row>
    <row r="58" spans="2:6" x14ac:dyDescent="0.25">
      <c r="B58" s="99">
        <v>54</v>
      </c>
      <c r="C58" s="100" t="s">
        <v>413</v>
      </c>
      <c r="D58" s="100" t="s">
        <v>414</v>
      </c>
      <c r="E58" s="100" t="s">
        <v>415</v>
      </c>
      <c r="F58" s="100" t="s">
        <v>416</v>
      </c>
    </row>
    <row r="59" spans="2:6" x14ac:dyDescent="0.25">
      <c r="B59" s="99">
        <v>55</v>
      </c>
      <c r="C59" s="100" t="s">
        <v>417</v>
      </c>
      <c r="D59" s="100" t="s">
        <v>418</v>
      </c>
      <c r="E59" s="100" t="s">
        <v>419</v>
      </c>
      <c r="F59" s="100" t="s">
        <v>420</v>
      </c>
    </row>
    <row r="60" spans="2:6" x14ac:dyDescent="0.25">
      <c r="B60" s="99">
        <v>56</v>
      </c>
      <c r="C60" s="100" t="s">
        <v>421</v>
      </c>
      <c r="D60" s="100" t="s">
        <v>422</v>
      </c>
      <c r="E60" s="100" t="s">
        <v>423</v>
      </c>
      <c r="F60" s="100" t="s">
        <v>424</v>
      </c>
    </row>
    <row r="61" spans="2:6" x14ac:dyDescent="0.25">
      <c r="B61" s="99">
        <v>57</v>
      </c>
      <c r="C61" s="100" t="s">
        <v>425</v>
      </c>
      <c r="D61" s="100" t="s">
        <v>366</v>
      </c>
      <c r="E61" s="100" t="s">
        <v>426</v>
      </c>
      <c r="F61" s="100" t="s">
        <v>427</v>
      </c>
    </row>
    <row r="62" spans="2:6" x14ac:dyDescent="0.25">
      <c r="B62" s="99">
        <v>58</v>
      </c>
      <c r="C62" s="100" t="s">
        <v>428</v>
      </c>
      <c r="D62" s="100" t="s">
        <v>429</v>
      </c>
      <c r="E62" s="100" t="s">
        <v>430</v>
      </c>
      <c r="F62" s="100" t="s">
        <v>431</v>
      </c>
    </row>
    <row r="63" spans="2:6" x14ac:dyDescent="0.25">
      <c r="B63" s="99">
        <v>59</v>
      </c>
      <c r="C63" s="100" t="s">
        <v>432</v>
      </c>
      <c r="D63" s="100" t="s">
        <v>433</v>
      </c>
      <c r="E63" s="100" t="s">
        <v>434</v>
      </c>
      <c r="F63" s="100" t="s">
        <v>435</v>
      </c>
    </row>
    <row r="64" spans="2:6" x14ac:dyDescent="0.25">
      <c r="B64" s="99">
        <v>60</v>
      </c>
      <c r="C64" s="100" t="s">
        <v>436</v>
      </c>
      <c r="D64" s="100" t="s">
        <v>437</v>
      </c>
      <c r="E64" s="100" t="s">
        <v>438</v>
      </c>
      <c r="F64" s="100" t="s">
        <v>439</v>
      </c>
    </row>
    <row r="65" spans="2:6" x14ac:dyDescent="0.25">
      <c r="B65" s="99">
        <v>61</v>
      </c>
      <c r="C65" s="100" t="s">
        <v>440</v>
      </c>
      <c r="D65" s="100" t="s">
        <v>441</v>
      </c>
      <c r="E65" s="100" t="s">
        <v>442</v>
      </c>
      <c r="F65" s="100" t="s">
        <v>443</v>
      </c>
    </row>
    <row r="66" spans="2:6" x14ac:dyDescent="0.25">
      <c r="B66" s="99">
        <v>62</v>
      </c>
      <c r="C66" s="100" t="s">
        <v>444</v>
      </c>
      <c r="D66" s="100" t="s">
        <v>445</v>
      </c>
      <c r="E66" s="100" t="s">
        <v>446</v>
      </c>
      <c r="F66" s="100" t="s">
        <v>447</v>
      </c>
    </row>
    <row r="67" spans="2:6" x14ac:dyDescent="0.25">
      <c r="B67" s="99">
        <v>63</v>
      </c>
      <c r="C67" s="100" t="s">
        <v>448</v>
      </c>
      <c r="D67" s="100" t="s">
        <v>449</v>
      </c>
      <c r="E67" s="100" t="s">
        <v>450</v>
      </c>
      <c r="F67" s="100" t="s">
        <v>451</v>
      </c>
    </row>
    <row r="68" spans="2:6" x14ac:dyDescent="0.25">
      <c r="B68" s="99">
        <v>64</v>
      </c>
      <c r="C68" s="100" t="s">
        <v>452</v>
      </c>
      <c r="D68" s="100" t="s">
        <v>453</v>
      </c>
      <c r="E68" s="100" t="s">
        <v>454</v>
      </c>
      <c r="F68" s="100" t="s">
        <v>455</v>
      </c>
    </row>
    <row r="69" spans="2:6" x14ac:dyDescent="0.25">
      <c r="B69" s="99">
        <v>65</v>
      </c>
      <c r="C69" s="100" t="s">
        <v>456</v>
      </c>
      <c r="D69" s="100" t="s">
        <v>457</v>
      </c>
      <c r="E69" s="100" t="s">
        <v>458</v>
      </c>
      <c r="F69" s="100" t="s">
        <v>459</v>
      </c>
    </row>
    <row r="70" spans="2:6" x14ac:dyDescent="0.25">
      <c r="B70" s="99">
        <v>66</v>
      </c>
      <c r="C70" s="100" t="s">
        <v>460</v>
      </c>
      <c r="D70" s="100" t="s">
        <v>461</v>
      </c>
      <c r="E70" s="100" t="s">
        <v>462</v>
      </c>
      <c r="F70" s="100" t="s">
        <v>463</v>
      </c>
    </row>
    <row r="71" spans="2:6" x14ac:dyDescent="0.25">
      <c r="B71" s="99">
        <v>67</v>
      </c>
      <c r="C71" s="100" t="s">
        <v>464</v>
      </c>
      <c r="D71" s="100" t="s">
        <v>465</v>
      </c>
      <c r="E71" s="100" t="s">
        <v>466</v>
      </c>
      <c r="F71" s="100" t="s">
        <v>467</v>
      </c>
    </row>
    <row r="72" spans="2:6" x14ac:dyDescent="0.25">
      <c r="B72" s="99">
        <v>68</v>
      </c>
      <c r="C72" s="100" t="s">
        <v>468</v>
      </c>
      <c r="D72" s="100" t="s">
        <v>469</v>
      </c>
      <c r="E72" s="100" t="s">
        <v>470</v>
      </c>
      <c r="F72" s="100" t="s">
        <v>471</v>
      </c>
    </row>
    <row r="73" spans="2:6" x14ac:dyDescent="0.25">
      <c r="B73" s="99">
        <v>69</v>
      </c>
      <c r="C73" s="100" t="s">
        <v>472</v>
      </c>
      <c r="D73" s="100" t="s">
        <v>473</v>
      </c>
      <c r="E73" s="100" t="s">
        <v>474</v>
      </c>
      <c r="F73" s="100" t="s">
        <v>475</v>
      </c>
    </row>
    <row r="74" spans="2:6" x14ac:dyDescent="0.25">
      <c r="B74" s="99">
        <v>70</v>
      </c>
      <c r="C74" s="100" t="s">
        <v>476</v>
      </c>
      <c r="D74" s="100" t="s">
        <v>477</v>
      </c>
      <c r="E74" s="100" t="s">
        <v>478</v>
      </c>
      <c r="F74" s="100" t="s">
        <v>479</v>
      </c>
    </row>
    <row r="75" spans="2:6" x14ac:dyDescent="0.25">
      <c r="B75" s="99">
        <v>71</v>
      </c>
      <c r="C75" s="100" t="s">
        <v>480</v>
      </c>
      <c r="D75" s="100" t="s">
        <v>481</v>
      </c>
      <c r="E75" s="100" t="s">
        <v>482</v>
      </c>
      <c r="F75" s="100" t="s">
        <v>483</v>
      </c>
    </row>
    <row r="76" spans="2:6" x14ac:dyDescent="0.25">
      <c r="B76" s="99">
        <v>72</v>
      </c>
      <c r="C76" s="100" t="s">
        <v>484</v>
      </c>
      <c r="D76" s="100" t="s">
        <v>485</v>
      </c>
      <c r="E76" s="100" t="s">
        <v>486</v>
      </c>
      <c r="F76" s="100" t="s">
        <v>487</v>
      </c>
    </row>
    <row r="77" spans="2:6" x14ac:dyDescent="0.25">
      <c r="B77" s="99">
        <v>73</v>
      </c>
      <c r="C77" s="100" t="s">
        <v>488</v>
      </c>
      <c r="D77" s="100" t="s">
        <v>489</v>
      </c>
      <c r="E77" s="100" t="s">
        <v>490</v>
      </c>
      <c r="F77" s="100" t="s">
        <v>491</v>
      </c>
    </row>
    <row r="78" spans="2:6" x14ac:dyDescent="0.25">
      <c r="B78" s="99">
        <v>74</v>
      </c>
      <c r="C78" s="100" t="s">
        <v>492</v>
      </c>
      <c r="D78" s="100" t="s">
        <v>493</v>
      </c>
      <c r="E78" s="100" t="s">
        <v>494</v>
      </c>
      <c r="F78" s="100" t="s">
        <v>495</v>
      </c>
    </row>
    <row r="79" spans="2:6" x14ac:dyDescent="0.25">
      <c r="B79" s="99">
        <v>75</v>
      </c>
      <c r="C79" s="100" t="s">
        <v>496</v>
      </c>
      <c r="D79" s="100" t="s">
        <v>497</v>
      </c>
      <c r="E79" s="100" t="s">
        <v>498</v>
      </c>
      <c r="F79" s="100" t="s">
        <v>499</v>
      </c>
    </row>
    <row r="80" spans="2:6" x14ac:dyDescent="0.25">
      <c r="B80" s="99">
        <v>76</v>
      </c>
      <c r="C80" s="100" t="s">
        <v>500</v>
      </c>
      <c r="D80" s="100" t="s">
        <v>501</v>
      </c>
      <c r="E80" s="100" t="s">
        <v>502</v>
      </c>
      <c r="F80" s="100" t="s">
        <v>503</v>
      </c>
    </row>
    <row r="81" spans="2:6" x14ac:dyDescent="0.25">
      <c r="B81" s="99">
        <v>77</v>
      </c>
      <c r="C81" s="100" t="s">
        <v>504</v>
      </c>
      <c r="D81" s="100" t="s">
        <v>505</v>
      </c>
      <c r="E81" s="100" t="s">
        <v>506</v>
      </c>
      <c r="F81" s="100" t="s">
        <v>507</v>
      </c>
    </row>
    <row r="82" spans="2:6" x14ac:dyDescent="0.25">
      <c r="B82" s="99">
        <v>78</v>
      </c>
      <c r="C82" s="100" t="s">
        <v>508</v>
      </c>
      <c r="D82" s="100" t="s">
        <v>509</v>
      </c>
      <c r="E82" s="100" t="s">
        <v>510</v>
      </c>
      <c r="F82" s="100" t="s">
        <v>511</v>
      </c>
    </row>
    <row r="83" spans="2:6" x14ac:dyDescent="0.25">
      <c r="B83" s="99">
        <v>79</v>
      </c>
      <c r="C83" s="100" t="s">
        <v>512</v>
      </c>
      <c r="D83" s="100" t="s">
        <v>513</v>
      </c>
      <c r="E83" s="100" t="s">
        <v>514</v>
      </c>
      <c r="F83" s="100" t="s">
        <v>515</v>
      </c>
    </row>
    <row r="84" spans="2:6" x14ac:dyDescent="0.25">
      <c r="B84" s="99">
        <v>80</v>
      </c>
      <c r="C84" s="100" t="s">
        <v>516</v>
      </c>
      <c r="D84" s="100" t="s">
        <v>517</v>
      </c>
      <c r="E84" s="100" t="s">
        <v>518</v>
      </c>
      <c r="F84" s="100" t="s">
        <v>519</v>
      </c>
    </row>
  </sheetData>
  <mergeCells count="2">
    <mergeCell ref="B1:F1"/>
    <mergeCell ref="B2:F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Kelengkapan Dokumen</vt:lpstr>
      <vt:lpstr>Kartu Pengawasan Kontrak</vt:lpstr>
      <vt:lpstr>Rencana UYHD PD</vt:lpstr>
      <vt:lpstr>Pertanggungjawaban PD</vt:lpstr>
      <vt:lpstr>Payroll BNI</vt:lpstr>
      <vt:lpstr>Format Payroll antar Bank</vt:lpstr>
      <vt:lpstr>Sandi 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siti-a</dc:creator>
  <cp:lastModifiedBy>siti-a</cp:lastModifiedBy>
  <cp:lastPrinted>2016-07-14T04:36:21Z</cp:lastPrinted>
  <dcterms:created xsi:type="dcterms:W3CDTF">2016-04-29T09:05:20Z</dcterms:created>
  <dcterms:modified xsi:type="dcterms:W3CDTF">2017-02-16T09:30:22Z</dcterms:modified>
</cp:coreProperties>
</file>